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CUENTA ANUAL 2024\VIII. INFORMACIÓN COMPLEMENTARIA\1. Conciliaciones bancarias\CONCILIACIONES\"/>
    </mc:Choice>
  </mc:AlternateContent>
  <xr:revisionPtr revIDLastSave="0" documentId="13_ncr:1_{5CEDC75D-585D-4F90-95FA-1FBA79AB94C0}" xr6:coauthVersionLast="47" xr6:coauthVersionMax="47" xr10:uidLastSave="{00000000-0000-0000-0000-000000000000}"/>
  <bookViews>
    <workbookView xWindow="-120" yWindow="-120" windowWidth="15600" windowHeight="11160" firstSheet="1" activeTab="5" xr2:uid="{00000000-000D-0000-FFFF-FFFF00000000}"/>
  </bookViews>
  <sheets>
    <sheet name="ENE 2024" sheetId="1" r:id="rId1"/>
    <sheet name="FEB 2024" sheetId="2" r:id="rId2"/>
    <sheet name="MAR 2024" sheetId="3" r:id="rId3"/>
    <sheet name="ABR 2024" sheetId="4" r:id="rId4"/>
    <sheet name="MAY 2024" sheetId="5" r:id="rId5"/>
    <sheet name="JUN 2024" sheetId="6" r:id="rId6"/>
    <sheet name="JUL 2024" sheetId="7" r:id="rId7"/>
    <sheet name="AGO 2024 (2)" sheetId="9" r:id="rId8"/>
    <sheet name="SEP 2024 (2)" sheetId="10" r:id="rId9"/>
    <sheet name="OCTUBRE 2024 (2)" sheetId="11" r:id="rId10"/>
    <sheet name="NOVIEMBRE 2024 (2)" sheetId="12" r:id="rId11"/>
    <sheet name="DICIEMBRE 2024" sheetId="8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8" i="8" l="1"/>
  <c r="F183" i="8"/>
  <c r="F483" i="12"/>
  <c r="F488" i="12" s="1"/>
  <c r="F476" i="12"/>
  <c r="F471" i="12"/>
  <c r="F466" i="12"/>
  <c r="F444" i="12"/>
  <c r="F438" i="12"/>
  <c r="F433" i="12"/>
  <c r="F428" i="12"/>
  <c r="F424" i="12"/>
  <c r="F398" i="12"/>
  <c r="F393" i="12"/>
  <c r="F388" i="12"/>
  <c r="F384" i="12"/>
  <c r="F403" i="12" s="1"/>
  <c r="F362" i="12"/>
  <c r="F357" i="12"/>
  <c r="F350" i="12"/>
  <c r="F345" i="12"/>
  <c r="F340" i="12"/>
  <c r="F313" i="12"/>
  <c r="F308" i="12"/>
  <c r="F303" i="12"/>
  <c r="F299" i="12"/>
  <c r="F318" i="12" s="1"/>
  <c r="F272" i="12"/>
  <c r="F266" i="12"/>
  <c r="F262" i="12"/>
  <c r="F258" i="12"/>
  <c r="F277" i="12" s="1"/>
  <c r="F219" i="12"/>
  <c r="F183" i="12"/>
  <c r="F158" i="12"/>
  <c r="F145" i="12"/>
  <c r="F236" i="12" s="1"/>
  <c r="F120" i="12"/>
  <c r="F53" i="12"/>
  <c r="F44" i="12"/>
  <c r="F38" i="12"/>
  <c r="F8" i="12"/>
  <c r="F75" i="12" s="1"/>
  <c r="F219" i="8"/>
  <c r="F483" i="11"/>
  <c r="F488" i="11" s="1"/>
  <c r="F476" i="11"/>
  <c r="F471" i="11"/>
  <c r="F466" i="11"/>
  <c r="F444" i="11"/>
  <c r="F438" i="11"/>
  <c r="F433" i="11"/>
  <c r="F428" i="11"/>
  <c r="F424" i="11"/>
  <c r="F398" i="11"/>
  <c r="F393" i="11"/>
  <c r="F388" i="11"/>
  <c r="F384" i="11"/>
  <c r="F403" i="11" s="1"/>
  <c r="F357" i="11"/>
  <c r="F362" i="11" s="1"/>
  <c r="F350" i="11"/>
  <c r="F345" i="11"/>
  <c r="F340" i="11"/>
  <c r="F313" i="11"/>
  <c r="F308" i="11"/>
  <c r="F303" i="11"/>
  <c r="F299" i="11"/>
  <c r="F318" i="11" s="1"/>
  <c r="F272" i="11"/>
  <c r="F266" i="11"/>
  <c r="F262" i="11"/>
  <c r="F258" i="11"/>
  <c r="F277" i="11" s="1"/>
  <c r="F219" i="11"/>
  <c r="F183" i="11"/>
  <c r="F158" i="11"/>
  <c r="F145" i="11"/>
  <c r="F236" i="11" s="1"/>
  <c r="F120" i="11"/>
  <c r="F53" i="11"/>
  <c r="F44" i="11"/>
  <c r="F38" i="11"/>
  <c r="F8" i="11"/>
  <c r="F75" i="11" s="1"/>
  <c r="F145" i="8"/>
  <c r="F488" i="10"/>
  <c r="F483" i="10"/>
  <c r="F476" i="10"/>
  <c r="F471" i="10"/>
  <c r="F466" i="10"/>
  <c r="F444" i="10"/>
  <c r="F438" i="10"/>
  <c r="F433" i="10"/>
  <c r="F428" i="10"/>
  <c r="F424" i="10"/>
  <c r="F398" i="10"/>
  <c r="F393" i="10"/>
  <c r="F388" i="10"/>
  <c r="F384" i="10"/>
  <c r="F403" i="10" s="1"/>
  <c r="F357" i="10"/>
  <c r="F362" i="10" s="1"/>
  <c r="F350" i="10"/>
  <c r="F345" i="10"/>
  <c r="F340" i="10"/>
  <c r="F313" i="10"/>
  <c r="F308" i="10"/>
  <c r="F303" i="10"/>
  <c r="F299" i="10"/>
  <c r="F318" i="10" s="1"/>
  <c r="F272" i="10"/>
  <c r="F266" i="10"/>
  <c r="F262" i="10"/>
  <c r="F258" i="10"/>
  <c r="F277" i="10" s="1"/>
  <c r="F219" i="10"/>
  <c r="F183" i="10"/>
  <c r="F158" i="10"/>
  <c r="F145" i="10"/>
  <c r="F236" i="10" s="1"/>
  <c r="F120" i="10"/>
  <c r="F53" i="10"/>
  <c r="F44" i="10"/>
  <c r="F38" i="10"/>
  <c r="F8" i="10"/>
  <c r="F75" i="10" s="1"/>
  <c r="F44" i="8"/>
  <c r="F483" i="9"/>
  <c r="F488" i="9" s="1"/>
  <c r="F476" i="9"/>
  <c r="F471" i="9"/>
  <c r="F466" i="9"/>
  <c r="F444" i="9"/>
  <c r="F438" i="9"/>
  <c r="F433" i="9"/>
  <c r="F428" i="9"/>
  <c r="F424" i="9"/>
  <c r="F398" i="9"/>
  <c r="F393" i="9"/>
  <c r="F388" i="9"/>
  <c r="F384" i="9"/>
  <c r="F403" i="9" s="1"/>
  <c r="F362" i="9"/>
  <c r="F357" i="9"/>
  <c r="F350" i="9"/>
  <c r="F345" i="9"/>
  <c r="F340" i="9"/>
  <c r="F313" i="9"/>
  <c r="F308" i="9"/>
  <c r="F303" i="9"/>
  <c r="F299" i="9"/>
  <c r="F318" i="9" s="1"/>
  <c r="F272" i="9"/>
  <c r="F266" i="9"/>
  <c r="F262" i="9"/>
  <c r="F258" i="9"/>
  <c r="F277" i="9" s="1"/>
  <c r="F219" i="9"/>
  <c r="F183" i="9"/>
  <c r="F158" i="9"/>
  <c r="F145" i="9"/>
  <c r="F236" i="9" s="1"/>
  <c r="F120" i="9"/>
  <c r="F53" i="9"/>
  <c r="F44" i="9"/>
  <c r="F38" i="9"/>
  <c r="F8" i="9"/>
  <c r="F75" i="9" s="1"/>
  <c r="F483" i="8"/>
  <c r="F488" i="8" s="1"/>
  <c r="F476" i="8"/>
  <c r="F471" i="8"/>
  <c r="F466" i="8"/>
  <c r="F444" i="8"/>
  <c r="F438" i="8"/>
  <c r="F433" i="8"/>
  <c r="F428" i="8"/>
  <c r="F424" i="8"/>
  <c r="F398" i="8"/>
  <c r="F393" i="8"/>
  <c r="F388" i="8"/>
  <c r="F384" i="8"/>
  <c r="F357" i="8"/>
  <c r="F362" i="8" s="1"/>
  <c r="F350" i="8"/>
  <c r="F345" i="8"/>
  <c r="F340" i="8"/>
  <c r="F313" i="8"/>
  <c r="F308" i="8"/>
  <c r="F303" i="8"/>
  <c r="F299" i="8"/>
  <c r="F272" i="8"/>
  <c r="F266" i="8"/>
  <c r="F262" i="8"/>
  <c r="F258" i="8"/>
  <c r="F120" i="8"/>
  <c r="F53" i="8"/>
  <c r="F38" i="8"/>
  <c r="F8" i="8"/>
  <c r="F236" i="8" l="1"/>
  <c r="F277" i="8"/>
  <c r="F318" i="8"/>
  <c r="F403" i="8"/>
  <c r="F75" i="8"/>
  <c r="F185" i="7"/>
  <c r="F485" i="7"/>
  <c r="F490" i="7" s="1"/>
  <c r="F478" i="7"/>
  <c r="F473" i="7"/>
  <c r="F468" i="7"/>
  <c r="F446" i="7"/>
  <c r="F440" i="7"/>
  <c r="F435" i="7"/>
  <c r="F430" i="7"/>
  <c r="F426" i="7"/>
  <c r="F400" i="7"/>
  <c r="F395" i="7"/>
  <c r="F390" i="7"/>
  <c r="F386" i="7"/>
  <c r="F359" i="7"/>
  <c r="F364" i="7" s="1"/>
  <c r="F352" i="7"/>
  <c r="F347" i="7"/>
  <c r="F342" i="7"/>
  <c r="F315" i="7"/>
  <c r="F310" i="7"/>
  <c r="F305" i="7"/>
  <c r="F301" i="7"/>
  <c r="F274" i="7"/>
  <c r="F268" i="7"/>
  <c r="F264" i="7"/>
  <c r="F260" i="7"/>
  <c r="F221" i="7"/>
  <c r="F160" i="7"/>
  <c r="F147" i="7"/>
  <c r="F122" i="7"/>
  <c r="F55" i="7"/>
  <c r="F44" i="7"/>
  <c r="F38" i="7"/>
  <c r="F8" i="7"/>
  <c r="F320" i="7" l="1"/>
  <c r="F405" i="7"/>
  <c r="F77" i="7"/>
  <c r="F279" i="7"/>
  <c r="F238" i="7"/>
  <c r="F185" i="6" l="1"/>
  <c r="F481" i="6"/>
  <c r="F486" i="6" s="1"/>
  <c r="F474" i="6"/>
  <c r="F469" i="6"/>
  <c r="F464" i="6"/>
  <c r="F442" i="6"/>
  <c r="F436" i="6"/>
  <c r="F431" i="6"/>
  <c r="F426" i="6"/>
  <c r="F422" i="6"/>
  <c r="F396" i="6"/>
  <c r="F391" i="6"/>
  <c r="F386" i="6"/>
  <c r="F382" i="6"/>
  <c r="F355" i="6"/>
  <c r="F360" i="6" s="1"/>
  <c r="F348" i="6"/>
  <c r="F343" i="6"/>
  <c r="F338" i="6"/>
  <c r="F311" i="6"/>
  <c r="F306" i="6"/>
  <c r="F301" i="6"/>
  <c r="F297" i="6"/>
  <c r="F270" i="6"/>
  <c r="F265" i="6"/>
  <c r="F261" i="6"/>
  <c r="F257" i="6"/>
  <c r="F218" i="6"/>
  <c r="F160" i="6"/>
  <c r="F147" i="6"/>
  <c r="F122" i="6"/>
  <c r="F55" i="6"/>
  <c r="F44" i="6"/>
  <c r="F38" i="6"/>
  <c r="F8" i="6"/>
  <c r="F185" i="5"/>
  <c r="F486" i="5"/>
  <c r="F481" i="5"/>
  <c r="F474" i="5"/>
  <c r="F469" i="5"/>
  <c r="F464" i="5"/>
  <c r="F442" i="5"/>
  <c r="F436" i="5"/>
  <c r="F431" i="5"/>
  <c r="F426" i="5"/>
  <c r="F422" i="5"/>
  <c r="F396" i="5"/>
  <c r="F391" i="5"/>
  <c r="F386" i="5"/>
  <c r="F382" i="5"/>
  <c r="F355" i="5"/>
  <c r="F360" i="5" s="1"/>
  <c r="F348" i="5"/>
  <c r="F343" i="5"/>
  <c r="F338" i="5"/>
  <c r="F311" i="5"/>
  <c r="F306" i="5"/>
  <c r="F301" i="5"/>
  <c r="F297" i="5"/>
  <c r="F270" i="5"/>
  <c r="F265" i="5"/>
  <c r="F275" i="5" s="1"/>
  <c r="F261" i="5"/>
  <c r="F257" i="5"/>
  <c r="F218" i="5"/>
  <c r="F160" i="5"/>
  <c r="F147" i="5"/>
  <c r="F122" i="5"/>
  <c r="F55" i="5"/>
  <c r="F44" i="5"/>
  <c r="F38" i="5"/>
  <c r="F8" i="5"/>
  <c r="F77" i="6" l="1"/>
  <c r="F275" i="6"/>
  <c r="F316" i="6"/>
  <c r="F77" i="5"/>
  <c r="F316" i="5"/>
  <c r="F401" i="5"/>
  <c r="F235" i="5"/>
  <c r="F235" i="6"/>
  <c r="F401" i="6"/>
  <c r="F480" i="4" l="1"/>
  <c r="F485" i="4" s="1"/>
  <c r="F473" i="4"/>
  <c r="F468" i="4"/>
  <c r="F463" i="4"/>
  <c r="F441" i="4"/>
  <c r="F435" i="4"/>
  <c r="F430" i="4"/>
  <c r="F425" i="4"/>
  <c r="F421" i="4"/>
  <c r="F395" i="4"/>
  <c r="F390" i="4"/>
  <c r="F385" i="4"/>
  <c r="F381" i="4"/>
  <c r="F359" i="4"/>
  <c r="F354" i="4"/>
  <c r="F347" i="4"/>
  <c r="F342" i="4"/>
  <c r="F337" i="4"/>
  <c r="F310" i="4"/>
  <c r="F305" i="4"/>
  <c r="F300" i="4"/>
  <c r="F296" i="4"/>
  <c r="F269" i="4"/>
  <c r="F265" i="4"/>
  <c r="F261" i="4"/>
  <c r="F257" i="4"/>
  <c r="F218" i="4"/>
  <c r="F185" i="4"/>
  <c r="F160" i="4"/>
  <c r="F147" i="4"/>
  <c r="F122" i="4"/>
  <c r="F55" i="4"/>
  <c r="F44" i="4"/>
  <c r="F38" i="4"/>
  <c r="F8" i="4"/>
  <c r="F235" i="4" l="1"/>
  <c r="F274" i="4"/>
  <c r="F315" i="4"/>
  <c r="F77" i="4"/>
  <c r="F400" i="4"/>
  <c r="F185" i="3"/>
  <c r="F483" i="3"/>
  <c r="F488" i="3" s="1"/>
  <c r="F476" i="3"/>
  <c r="F471" i="3"/>
  <c r="F466" i="3"/>
  <c r="F444" i="3"/>
  <c r="F438" i="3"/>
  <c r="F433" i="3"/>
  <c r="F428" i="3"/>
  <c r="F424" i="3"/>
  <c r="F398" i="3"/>
  <c r="F393" i="3"/>
  <c r="F388" i="3"/>
  <c r="F384" i="3"/>
  <c r="F357" i="3"/>
  <c r="F362" i="3" s="1"/>
  <c r="F350" i="3"/>
  <c r="F345" i="3"/>
  <c r="F340" i="3"/>
  <c r="F313" i="3"/>
  <c r="F308" i="3"/>
  <c r="F303" i="3"/>
  <c r="F299" i="3"/>
  <c r="F272" i="3"/>
  <c r="F268" i="3"/>
  <c r="F264" i="3"/>
  <c r="F260" i="3"/>
  <c r="F221" i="3"/>
  <c r="F160" i="3"/>
  <c r="F147" i="3"/>
  <c r="F122" i="3"/>
  <c r="F55" i="3"/>
  <c r="F44" i="3"/>
  <c r="F38" i="3"/>
  <c r="F8" i="3"/>
  <c r="F480" i="2"/>
  <c r="F485" i="2" s="1"/>
  <c r="F473" i="2"/>
  <c r="F468" i="2"/>
  <c r="F463" i="2"/>
  <c r="F441" i="2"/>
  <c r="F435" i="2"/>
  <c r="F430" i="2"/>
  <c r="F425" i="2"/>
  <c r="F421" i="2"/>
  <c r="F395" i="2"/>
  <c r="F390" i="2"/>
  <c r="F385" i="2"/>
  <c r="F381" i="2"/>
  <c r="F400" i="2" s="1"/>
  <c r="F354" i="2"/>
  <c r="F359" i="2" s="1"/>
  <c r="F347" i="2"/>
  <c r="F342" i="2"/>
  <c r="F337" i="2"/>
  <c r="F310" i="2"/>
  <c r="F305" i="2"/>
  <c r="F300" i="2"/>
  <c r="F296" i="2"/>
  <c r="F315" i="2" s="1"/>
  <c r="F269" i="2"/>
  <c r="F265" i="2"/>
  <c r="F261" i="2"/>
  <c r="F257" i="2"/>
  <c r="F218" i="2"/>
  <c r="F185" i="2"/>
  <c r="F160" i="2"/>
  <c r="F147" i="2"/>
  <c r="F235" i="2" s="1"/>
  <c r="F122" i="2"/>
  <c r="F55" i="2"/>
  <c r="F44" i="2"/>
  <c r="F38" i="2"/>
  <c r="F8" i="2"/>
  <c r="F185" i="1"/>
  <c r="F8" i="1"/>
  <c r="F44" i="1"/>
  <c r="F55" i="1"/>
  <c r="F38" i="1"/>
  <c r="F482" i="1"/>
  <c r="F475" i="1"/>
  <c r="F470" i="1"/>
  <c r="F465" i="1"/>
  <c r="F487" i="1"/>
  <c r="F443" i="1"/>
  <c r="F437" i="1"/>
  <c r="F432" i="1"/>
  <c r="F427" i="1"/>
  <c r="F423" i="1"/>
  <c r="F397" i="1"/>
  <c r="F392" i="1"/>
  <c r="F387" i="1"/>
  <c r="F383" i="1"/>
  <c r="F402" i="1" s="1"/>
  <c r="F356" i="1"/>
  <c r="F361" i="1" s="1"/>
  <c r="F349" i="1"/>
  <c r="F344" i="1"/>
  <c r="F339" i="1"/>
  <c r="F312" i="1"/>
  <c r="F307" i="1"/>
  <c r="F302" i="1"/>
  <c r="F298" i="1"/>
  <c r="F271" i="1"/>
  <c r="F267" i="1"/>
  <c r="F263" i="1"/>
  <c r="F259" i="1"/>
  <c r="F220" i="1"/>
  <c r="F160" i="1"/>
  <c r="F147" i="1"/>
  <c r="F122" i="1"/>
  <c r="F77" i="3" l="1"/>
  <c r="F77" i="1"/>
  <c r="F77" i="2"/>
  <c r="F403" i="3"/>
  <c r="F238" i="3"/>
  <c r="F277" i="3"/>
  <c r="F318" i="3"/>
  <c r="F274" i="2"/>
  <c r="F237" i="1"/>
  <c r="F276" i="1"/>
  <c r="F317" i="1"/>
</calcChain>
</file>

<file path=xl/sharedStrings.xml><?xml version="1.0" encoding="utf-8"?>
<sst xmlns="http://schemas.openxmlformats.org/spreadsheetml/2006/main" count="3617" uniqueCount="106">
  <si>
    <t xml:space="preserve">SISTEMA DE AGUA POTABLE Y ALCANTARILLADO DESCENTRALIZADO LOS REYES </t>
  </si>
  <si>
    <t>Banco: BANCOMER</t>
  </si>
  <si>
    <t>Cuenta: 0103678717</t>
  </si>
  <si>
    <t>Saldo en bancos s/edo. de cuenta</t>
  </si>
  <si>
    <t>mas:</t>
  </si>
  <si>
    <t>Cargos del banco no correspondidos por nosotros</t>
  </si>
  <si>
    <t xml:space="preserve">Comisiones </t>
  </si>
  <si>
    <t>IVA de comisiones</t>
  </si>
  <si>
    <t>Pago cta de tercero</t>
  </si>
  <si>
    <t>Cargos de nosotros no correspondidos por el banco</t>
  </si>
  <si>
    <t>Ch devuelto</t>
  </si>
  <si>
    <t>CH.</t>
  </si>
  <si>
    <t>menos:</t>
  </si>
  <si>
    <t>Abonos del banco no correspondidos por nosotros</t>
  </si>
  <si>
    <t>Pago cliente IMSS</t>
  </si>
  <si>
    <t>Dep en efectivo</t>
  </si>
  <si>
    <t>Abonos de nosotros no correspondidos por el banco</t>
  </si>
  <si>
    <t>Marisa Garcia Zarate</t>
  </si>
  <si>
    <t>Dep no considerado</t>
  </si>
  <si>
    <t>Fondo de cambio para caja periodo de cobranza 2020</t>
  </si>
  <si>
    <t>8535</t>
  </si>
  <si>
    <t>Pago de mtto. De la red de agua y drenaje</t>
  </si>
  <si>
    <t>8607</t>
  </si>
  <si>
    <t>Pago de hojas membretadas</t>
  </si>
  <si>
    <t>8602</t>
  </si>
  <si>
    <t xml:space="preserve">Pago de materiales para mtto. De red de agua </t>
  </si>
  <si>
    <t>8653</t>
  </si>
  <si>
    <t>8679</t>
  </si>
  <si>
    <t>Pago de articulos para mtto. De la PTR</t>
  </si>
  <si>
    <t>8696</t>
  </si>
  <si>
    <t>Comisiones por apertura de cta</t>
  </si>
  <si>
    <t>8767</t>
  </si>
  <si>
    <t>Pago quincena</t>
  </si>
  <si>
    <t>Pago nomina sapad</t>
  </si>
  <si>
    <t>Pago nomina operativo</t>
  </si>
  <si>
    <t>Pago nomina 2a jul admon</t>
  </si>
  <si>
    <t>Cargo no reconocido</t>
  </si>
  <si>
    <t>Saldo en bancos s/libros</t>
  </si>
  <si>
    <t>DIRECTOR SAPAD LOS REYES</t>
  </si>
  <si>
    <t>Cuenta: 0169142150</t>
  </si>
  <si>
    <t>Pago cta de terceros</t>
  </si>
  <si>
    <t>Banco: SANTANDER</t>
  </si>
  <si>
    <t>Cuenta: 18000148045</t>
  </si>
  <si>
    <t>Pago a cta de tercero</t>
  </si>
  <si>
    <t>Aportacion linea de captura</t>
  </si>
  <si>
    <t>Comisiones</t>
  </si>
  <si>
    <t>IVA Comisiones</t>
  </si>
  <si>
    <t>Cheque devuelto</t>
  </si>
  <si>
    <t>Pago nomina</t>
  </si>
  <si>
    <t>Dep no identificado</t>
  </si>
  <si>
    <t>Ingresos dia 27 jul</t>
  </si>
  <si>
    <t>Ingresos dia 03 ago</t>
  </si>
  <si>
    <t>Ingresos dia 25 ago</t>
  </si>
  <si>
    <t>Ingresos dia 27 oct</t>
  </si>
  <si>
    <t>Ingresos dia 02 dic</t>
  </si>
  <si>
    <t>Ingresos dia 02 mzo 22</t>
  </si>
  <si>
    <t>Ingresos dia 15 jul 22</t>
  </si>
  <si>
    <t>Ingresos dia 16 ago 22</t>
  </si>
  <si>
    <t>Ingresos dia 17 ago 22</t>
  </si>
  <si>
    <t>Ingresos dia 18 ago 22</t>
  </si>
  <si>
    <t>Ingresos dia 25 ene 23</t>
  </si>
  <si>
    <t>Ingresos dia 23 mzo 23</t>
  </si>
  <si>
    <t>Ingresos dia 24 mzo 23</t>
  </si>
  <si>
    <t>Ingresos dia 07 jun 23</t>
  </si>
  <si>
    <t>Abono por intereses</t>
  </si>
  <si>
    <t>Dep salvo buen cobro 174271</t>
  </si>
  <si>
    <t>Dep salvo buen cobro 687749</t>
  </si>
  <si>
    <t xml:space="preserve">Pago de vacaciones y prima vacacional Oscar Valdez Guerrero </t>
  </si>
  <si>
    <t>Reposicion de fondo</t>
  </si>
  <si>
    <t>8901</t>
  </si>
  <si>
    <t>Pago de materiales para mtto de la red agua</t>
  </si>
  <si>
    <t>0095</t>
  </si>
  <si>
    <t>Pago de herbicidas</t>
  </si>
  <si>
    <t>0134</t>
  </si>
  <si>
    <t xml:space="preserve">Pago de uniformes </t>
  </si>
  <si>
    <t>Pago de refacciones para vehiculos sapad</t>
  </si>
  <si>
    <t>00203</t>
  </si>
  <si>
    <t>Pago de mtto de la red de agua y drenaje</t>
  </si>
  <si>
    <t>00214</t>
  </si>
  <si>
    <t>Pago reparaciones para motocicleta sapad</t>
  </si>
  <si>
    <t>Banco: BANORTE</t>
  </si>
  <si>
    <t>Cuenta: 1227260684</t>
  </si>
  <si>
    <t>Deposito cta de terceros</t>
  </si>
  <si>
    <t>Cuenta: 1230681403</t>
  </si>
  <si>
    <t>Cuenta: 1230683724</t>
  </si>
  <si>
    <t>Cuenta: 1230685166</t>
  </si>
  <si>
    <t>Cuenta: 1230673846</t>
  </si>
  <si>
    <t>Cuenta: 1230678216</t>
  </si>
  <si>
    <t xml:space="preserve">     Conciliación Bancaria al 31 de Enero 2024</t>
  </si>
  <si>
    <t xml:space="preserve">     Conciliación Bancaria al 29 de Febrero 2024</t>
  </si>
  <si>
    <t xml:space="preserve">     Conciliación Bancaria al 31 de marzo de 2024</t>
  </si>
  <si>
    <t>Dep salvo buen cobro 2585934</t>
  </si>
  <si>
    <t xml:space="preserve">     Conciliación Bancaria al 30 de abril de 2024</t>
  </si>
  <si>
    <t xml:space="preserve">     Conciliación Bancaria al 31 de mayo de 2024</t>
  </si>
  <si>
    <t xml:space="preserve">     Conciliación Bancaria al 30 de junio de 2024</t>
  </si>
  <si>
    <t xml:space="preserve">     Conciliación Bancaria al 31 de julio de 2024</t>
  </si>
  <si>
    <t>Deposito en efectivo</t>
  </si>
  <si>
    <t>Ingresos del día 31 de julio</t>
  </si>
  <si>
    <t xml:space="preserve">     Conciliación Bancaria al 31 de agosto de 2024</t>
  </si>
  <si>
    <t xml:space="preserve">     Conciliación Bancaria al 30 de Septiembre de 2024</t>
  </si>
  <si>
    <t>LNU. MANUEL ALEJANDRO ROCHA MENDOZA</t>
  </si>
  <si>
    <t xml:space="preserve">     Conciliación Bancaria al 31 de Octubre de 2024</t>
  </si>
  <si>
    <t xml:space="preserve">     Conciliación Bancaria al 30 de Noviembre de 2024</t>
  </si>
  <si>
    <t xml:space="preserve">     Conciliación Bancaria al 30 de noviembre de 2024</t>
  </si>
  <si>
    <t xml:space="preserve">     Conciliación Bancaria al 31 de Diciembre de 2024</t>
  </si>
  <si>
    <t>LNU.MANUEL ALEJANDRO ROCHA MENDOZA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</si>
</sst>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/>
    <xf numFmtId="0" fontId="3" fillId="2" borderId="4" xfId="3" applyFill="1" applyBorder="1"/>
    <xf numFmtId="0" fontId="3" fillId="2" borderId="0" xfId="3" applyFill="1" applyBorder="1"/>
    <xf numFmtId="0" fontId="4" fillId="2" borderId="0" xfId="3" applyFont="1" applyFill="1" applyBorder="1" applyAlignment="1">
      <alignment horizontal="center"/>
    </xf>
    <xf numFmtId="0" fontId="3" fillId="2" borderId="5" xfId="3" applyFill="1" applyBorder="1"/>
    <xf numFmtId="0" fontId="3" fillId="2" borderId="6" xfId="3" applyFill="1" applyBorder="1"/>
    <xf numFmtId="0" fontId="3" fillId="2" borderId="7" xfId="3" applyFill="1" applyBorder="1"/>
    <xf numFmtId="0" fontId="4" fillId="2" borderId="7" xfId="3" applyFont="1" applyFill="1" applyBorder="1" applyAlignment="1">
      <alignment horizontal="center"/>
    </xf>
    <xf numFmtId="0" fontId="3" fillId="2" borderId="8" xfId="3" applyFill="1" applyBorder="1"/>
    <xf numFmtId="0" fontId="3" fillId="0" borderId="0" xfId="3" applyBorder="1"/>
    <xf numFmtId="43" fontId="4" fillId="0" borderId="9" xfId="5" applyFont="1" applyBorder="1"/>
    <xf numFmtId="0" fontId="4" fillId="0" borderId="4" xfId="3" applyFont="1" applyBorder="1" applyAlignment="1">
      <alignment horizontal="center"/>
    </xf>
    <xf numFmtId="0" fontId="4" fillId="0" borderId="0" xfId="3" applyFont="1" applyBorder="1"/>
    <xf numFmtId="164" fontId="4" fillId="0" borderId="10" xfId="3" applyNumberFormat="1" applyFont="1" applyBorder="1"/>
    <xf numFmtId="15" fontId="3" fillId="0" borderId="4" xfId="3" applyNumberFormat="1" applyFont="1" applyBorder="1" applyAlignment="1">
      <alignment horizontal="center"/>
    </xf>
    <xf numFmtId="0" fontId="3" fillId="0" borderId="0" xfId="3" applyFont="1" applyBorder="1"/>
    <xf numFmtId="0" fontId="5" fillId="0" borderId="0" xfId="3" applyFont="1" applyBorder="1"/>
    <xf numFmtId="43" fontId="3" fillId="0" borderId="0" xfId="5" applyFont="1" applyBorder="1"/>
    <xf numFmtId="15" fontId="4" fillId="0" borderId="4" xfId="3" applyNumberFormat="1" applyFont="1" applyBorder="1" applyAlignment="1">
      <alignment horizontal="center"/>
    </xf>
    <xf numFmtId="164" fontId="4" fillId="0" borderId="5" xfId="3" applyNumberFormat="1" applyFont="1" applyBorder="1"/>
    <xf numFmtId="43" fontId="3" fillId="0" borderId="0" xfId="1" applyFont="1" applyBorder="1"/>
    <xf numFmtId="0" fontId="6" fillId="0" borderId="0" xfId="0" applyFont="1" applyBorder="1" applyAlignment="1">
      <alignment horizontal="right"/>
    </xf>
    <xf numFmtId="0" fontId="0" fillId="0" borderId="0" xfId="0" applyBorder="1"/>
    <xf numFmtId="43" fontId="0" fillId="0" borderId="0" xfId="1" applyFont="1" applyBorder="1"/>
    <xf numFmtId="43" fontId="3" fillId="0" borderId="0" xfId="5" applyFont="1" applyFill="1" applyBorder="1"/>
    <xf numFmtId="43" fontId="7" fillId="0" borderId="0" xfId="5" applyFont="1" applyBorder="1"/>
    <xf numFmtId="15" fontId="3" fillId="0" borderId="4" xfId="3" applyNumberFormat="1" applyBorder="1" applyAlignment="1">
      <alignment horizontal="right"/>
    </xf>
    <xf numFmtId="164" fontId="4" fillId="0" borderId="11" xfId="3" applyNumberFormat="1" applyFont="1" applyBorder="1"/>
    <xf numFmtId="15" fontId="3" fillId="0" borderId="6" xfId="3" applyNumberFormat="1" applyBorder="1"/>
    <xf numFmtId="0" fontId="3" fillId="0" borderId="7" xfId="3" applyBorder="1"/>
    <xf numFmtId="43" fontId="3" fillId="0" borderId="7" xfId="3" applyNumberFormat="1" applyBorder="1"/>
    <xf numFmtId="43" fontId="3" fillId="0" borderId="8" xfId="3" applyNumberFormat="1" applyBorder="1"/>
    <xf numFmtId="0" fontId="3" fillId="0" borderId="0" xfId="3" applyFont="1" applyFill="1" applyBorder="1"/>
    <xf numFmtId="0" fontId="3" fillId="2" borderId="0" xfId="3" applyFont="1" applyFill="1" applyBorder="1"/>
    <xf numFmtId="0" fontId="3" fillId="2" borderId="7" xfId="3" applyFont="1" applyFill="1" applyBorder="1"/>
    <xf numFmtId="0" fontId="3" fillId="0" borderId="0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14" fontId="3" fillId="0" borderId="0" xfId="0" applyNumberFormat="1" applyFont="1" applyBorder="1"/>
    <xf numFmtId="14" fontId="3" fillId="0" borderId="4" xfId="0" applyNumberFormat="1" applyFont="1" applyBorder="1"/>
    <xf numFmtId="15" fontId="3" fillId="0" borderId="6" xfId="3" applyNumberFormat="1" applyBorder="1" applyAlignment="1">
      <alignment horizontal="right"/>
    </xf>
    <xf numFmtId="164" fontId="4" fillId="0" borderId="8" xfId="3" applyNumberFormat="1" applyFont="1" applyBorder="1"/>
    <xf numFmtId="0" fontId="3" fillId="0" borderId="4" xfId="3" applyFont="1" applyBorder="1"/>
    <xf numFmtId="0" fontId="3" fillId="0" borderId="5" xfId="3" applyFont="1" applyBorder="1"/>
    <xf numFmtId="15" fontId="3" fillId="0" borderId="4" xfId="3" applyNumberFormat="1" applyFont="1" applyBorder="1"/>
    <xf numFmtId="14" fontId="3" fillId="0" borderId="0" xfId="3" applyNumberFormat="1" applyFont="1" applyBorder="1"/>
    <xf numFmtId="43" fontId="3" fillId="0" borderId="0" xfId="3" applyNumberFormat="1" applyFont="1" applyBorder="1"/>
    <xf numFmtId="164" fontId="3" fillId="0" borderId="5" xfId="3" applyNumberFormat="1" applyFont="1" applyBorder="1"/>
    <xf numFmtId="15" fontId="6" fillId="0" borderId="4" xfId="0" applyNumberFormat="1" applyFont="1" applyBorder="1" applyAlignment="1">
      <alignment horizontal="center"/>
    </xf>
    <xf numFmtId="15" fontId="3" fillId="0" borderId="4" xfId="3" applyNumberFormat="1" applyFont="1" applyBorder="1" applyAlignment="1">
      <alignment horizontal="right"/>
    </xf>
    <xf numFmtId="0" fontId="6" fillId="0" borderId="0" xfId="0" applyFont="1" applyBorder="1"/>
    <xf numFmtId="43" fontId="6" fillId="0" borderId="0" xfId="1" applyFont="1" applyBorder="1"/>
    <xf numFmtId="14" fontId="6" fillId="0" borderId="4" xfId="0" applyNumberFormat="1" applyFont="1" applyBorder="1"/>
    <xf numFmtId="0" fontId="6" fillId="0" borderId="4" xfId="0" applyFont="1" applyBorder="1"/>
    <xf numFmtId="0" fontId="6" fillId="0" borderId="5" xfId="0" applyFont="1" applyBorder="1"/>
    <xf numFmtId="164" fontId="3" fillId="0" borderId="10" xfId="3" applyNumberFormat="1" applyFont="1" applyBorder="1"/>
    <xf numFmtId="0" fontId="3" fillId="0" borderId="0" xfId="3" applyFont="1" applyBorder="1" applyAlignment="1">
      <alignment horizontal="left"/>
    </xf>
    <xf numFmtId="14" fontId="3" fillId="0" borderId="4" xfId="3" applyNumberFormat="1" applyFont="1" applyBorder="1"/>
    <xf numFmtId="14" fontId="6" fillId="0" borderId="4" xfId="0" applyNumberFormat="1" applyFont="1" applyBorder="1" applyAlignment="1">
      <alignment horizontal="center"/>
    </xf>
    <xf numFmtId="14" fontId="3" fillId="0" borderId="4" xfId="3" applyNumberFormat="1" applyFont="1" applyBorder="1" applyAlignment="1">
      <alignment horizontal="center"/>
    </xf>
    <xf numFmtId="43" fontId="0" fillId="0" borderId="0" xfId="0" applyNumberFormat="1"/>
    <xf numFmtId="164" fontId="0" fillId="0" borderId="0" xfId="0" applyNumberFormat="1"/>
    <xf numFmtId="43" fontId="6" fillId="0" borderId="0" xfId="5" applyFont="1" applyBorder="1"/>
    <xf numFmtId="0" fontId="0" fillId="0" borderId="0" xfId="0" applyAlignment="1">
      <alignment vertical="center" wrapText="1"/>
    </xf>
    <xf numFmtId="43" fontId="0" fillId="0" borderId="0" xfId="6" applyFo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4" applyFont="1" applyFill="1" applyBorder="1" applyAlignment="1">
      <alignment horizontal="center"/>
    </xf>
    <xf numFmtId="0" fontId="2" fillId="2" borderId="2" xfId="4" applyFont="1" applyFill="1" applyBorder="1" applyAlignment="1">
      <alignment horizontal="center"/>
    </xf>
    <xf numFmtId="0" fontId="2" fillId="2" borderId="3" xfId="4" applyFont="1" applyFill="1" applyBorder="1" applyAlignment="1">
      <alignment horizontal="center"/>
    </xf>
    <xf numFmtId="0" fontId="2" fillId="2" borderId="4" xfId="4" applyFont="1" applyFill="1" applyBorder="1" applyAlignment="1">
      <alignment horizontal="center"/>
    </xf>
    <xf numFmtId="0" fontId="2" fillId="2" borderId="0" xfId="4" applyFont="1" applyFill="1" applyBorder="1" applyAlignment="1">
      <alignment horizontal="center"/>
    </xf>
    <xf numFmtId="0" fontId="2" fillId="2" borderId="5" xfId="4" applyFont="1" applyFill="1" applyBorder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2" borderId="0" xfId="3" applyFont="1" applyFill="1" applyBorder="1" applyAlignment="1">
      <alignment horizontal="center"/>
    </xf>
    <xf numFmtId="0" fontId="3" fillId="2" borderId="5" xfId="3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7">
    <cellStyle name="Millares" xfId="6" builtinId="3"/>
    <cellStyle name="Millares [0] 2" xfId="2" xr:uid="{00000000-0005-0000-0000-000000000000}"/>
    <cellStyle name="Millares 2" xfId="5" xr:uid="{00000000-0005-0000-0000-000001000000}"/>
    <cellStyle name="Millares 3" xfId="1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5"/>
  <sheetViews>
    <sheetView topLeftCell="A454" zoomScaleNormal="100" workbookViewId="0">
      <selection activeCell="A450" sqref="A450:F450"/>
    </sheetView>
  </sheetViews>
  <sheetFormatPr baseColWidth="10" defaultRowHeight="15" x14ac:dyDescent="0.25"/>
  <cols>
    <col min="2" max="2" width="56.140625" customWidth="1"/>
    <col min="3" max="3" width="6" customWidth="1"/>
    <col min="4" max="4" width="8.28515625" customWidth="1"/>
    <col min="6" max="6" width="14.4257812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88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22938.1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s="1" customFormat="1" x14ac:dyDescent="0.25"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s="1" customFormat="1" x14ac:dyDescent="0.25">
      <c r="A53" s="59"/>
      <c r="B53" s="33"/>
      <c r="C53" s="16"/>
      <c r="D53" s="16"/>
      <c r="E53" s="47"/>
      <c r="F53" s="44"/>
    </row>
    <row r="54" spans="1:6" s="1" customFormat="1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-277213.57999999996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100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88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100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88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187509.41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SUM(E187:E217)</f>
        <v>184118.66000000003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45289</v>
      </c>
      <c r="B215" s="16" t="s">
        <v>40</v>
      </c>
      <c r="C215" s="16"/>
      <c r="D215" s="16"/>
      <c r="E215" s="25">
        <v>8000</v>
      </c>
      <c r="F215" s="48"/>
    </row>
    <row r="216" spans="1:6" s="1" customFormat="1" x14ac:dyDescent="0.25">
      <c r="A216" s="58">
        <v>45303</v>
      </c>
      <c r="B216" s="16" t="s">
        <v>40</v>
      </c>
      <c r="C216" s="16"/>
      <c r="D216" s="16"/>
      <c r="E216" s="25">
        <v>3393.6</v>
      </c>
      <c r="F216" s="48"/>
    </row>
    <row r="217" spans="1:6" s="1" customFormat="1" x14ac:dyDescent="0.25">
      <c r="A217" s="58">
        <v>45321</v>
      </c>
      <c r="B217" s="16" t="s">
        <v>40</v>
      </c>
      <c r="C217" s="16"/>
      <c r="D217" s="16"/>
      <c r="E217" s="25">
        <v>927.6</v>
      </c>
      <c r="F217" s="48"/>
    </row>
    <row r="218" spans="1:6" x14ac:dyDescent="0.25">
      <c r="A218" s="58"/>
      <c r="B218" s="16"/>
      <c r="C218" s="16"/>
      <c r="D218" s="16"/>
      <c r="E218" s="25"/>
      <c r="F218" s="48"/>
    </row>
    <row r="219" spans="1:6" x14ac:dyDescent="0.25">
      <c r="A219" s="15"/>
      <c r="B219" s="16"/>
      <c r="C219" s="17"/>
      <c r="D219" s="17"/>
      <c r="E219" s="26"/>
      <c r="F219" s="44"/>
    </row>
    <row r="220" spans="1:6" x14ac:dyDescent="0.25">
      <c r="A220" s="19" t="s">
        <v>12</v>
      </c>
      <c r="B220" s="13" t="s">
        <v>16</v>
      </c>
      <c r="C220" s="16"/>
      <c r="D220" s="16"/>
      <c r="E220" s="18"/>
      <c r="F220" s="14">
        <f>SUM(E222:E234)</f>
        <v>142715.17000000001</v>
      </c>
    </row>
    <row r="221" spans="1:6" x14ac:dyDescent="0.25">
      <c r="A221" s="15"/>
      <c r="B221" s="33"/>
      <c r="C221" s="16"/>
      <c r="D221" s="16"/>
      <c r="E221" s="18"/>
      <c r="F221" s="48"/>
    </row>
    <row r="222" spans="1:6" x14ac:dyDescent="0.25">
      <c r="A222" s="40">
        <v>44054.5</v>
      </c>
      <c r="B222" s="39" t="s">
        <v>67</v>
      </c>
      <c r="C222" s="16"/>
      <c r="D222" s="16"/>
      <c r="E222" s="21">
        <v>11386.16</v>
      </c>
      <c r="F222" s="48"/>
    </row>
    <row r="223" spans="1:6" x14ac:dyDescent="0.25">
      <c r="A223" s="40">
        <v>44062.5</v>
      </c>
      <c r="B223" s="39" t="s">
        <v>68</v>
      </c>
      <c r="C223" s="39" t="s">
        <v>11</v>
      </c>
      <c r="D223" s="39" t="s">
        <v>69</v>
      </c>
      <c r="E223" s="21">
        <v>19406.63</v>
      </c>
      <c r="F223" s="48"/>
    </row>
    <row r="224" spans="1:6" x14ac:dyDescent="0.25">
      <c r="A224" s="40">
        <v>44096.5</v>
      </c>
      <c r="B224" s="39" t="s">
        <v>70</v>
      </c>
      <c r="C224" s="39" t="s">
        <v>11</v>
      </c>
      <c r="D224" s="39" t="s">
        <v>71</v>
      </c>
      <c r="E224" s="21">
        <v>423.79</v>
      </c>
      <c r="F224" s="48"/>
    </row>
    <row r="225" spans="1:8" x14ac:dyDescent="0.25">
      <c r="A225" s="40">
        <v>44132.5</v>
      </c>
      <c r="B225" s="39" t="s">
        <v>72</v>
      </c>
      <c r="C225" s="39" t="s">
        <v>11</v>
      </c>
      <c r="D225" s="39" t="s">
        <v>73</v>
      </c>
      <c r="E225" s="21">
        <v>890</v>
      </c>
      <c r="F225" s="48"/>
    </row>
    <row r="226" spans="1:8" x14ac:dyDescent="0.25">
      <c r="A226" s="40">
        <v>44144.5</v>
      </c>
      <c r="B226" s="39" t="s">
        <v>74</v>
      </c>
      <c r="C226" s="39"/>
      <c r="D226" s="39"/>
      <c r="E226" s="21">
        <v>5310</v>
      </c>
      <c r="F226" s="48"/>
    </row>
    <row r="227" spans="1:8" x14ac:dyDescent="0.25">
      <c r="A227" s="40">
        <v>44202.5</v>
      </c>
      <c r="B227" s="39" t="s">
        <v>75</v>
      </c>
      <c r="C227" s="39" t="s">
        <v>11</v>
      </c>
      <c r="D227" s="39" t="s">
        <v>76</v>
      </c>
      <c r="E227" s="21">
        <v>4292</v>
      </c>
      <c r="F227" s="48"/>
    </row>
    <row r="228" spans="1:8" x14ac:dyDescent="0.25">
      <c r="A228" s="40">
        <v>44204.5</v>
      </c>
      <c r="B228" s="39" t="s">
        <v>77</v>
      </c>
      <c r="C228" s="39"/>
      <c r="D228" s="39"/>
      <c r="E228" s="21">
        <v>39224.99</v>
      </c>
      <c r="F228" s="48"/>
    </row>
    <row r="229" spans="1:8" x14ac:dyDescent="0.25">
      <c r="A229" s="40">
        <v>44204.5</v>
      </c>
      <c r="B229" s="39" t="s">
        <v>77</v>
      </c>
      <c r="C229" s="39"/>
      <c r="D229" s="39"/>
      <c r="E229" s="21">
        <v>3900</v>
      </c>
      <c r="F229" s="48"/>
    </row>
    <row r="230" spans="1:8" x14ac:dyDescent="0.25">
      <c r="A230" s="40">
        <v>44209.5</v>
      </c>
      <c r="B230" s="39" t="s">
        <v>68</v>
      </c>
      <c r="C230" s="39" t="s">
        <v>11</v>
      </c>
      <c r="D230" s="39" t="s">
        <v>78</v>
      </c>
      <c r="E230" s="21">
        <v>25000</v>
      </c>
      <c r="F230" s="48"/>
    </row>
    <row r="231" spans="1:8" x14ac:dyDescent="0.25">
      <c r="A231" s="40">
        <v>44239.5</v>
      </c>
      <c r="B231" s="39" t="s">
        <v>79</v>
      </c>
      <c r="C231" s="16"/>
      <c r="D231" s="16"/>
      <c r="E231" s="21">
        <v>4815</v>
      </c>
      <c r="F231" s="48"/>
    </row>
    <row r="232" spans="1:8" x14ac:dyDescent="0.25">
      <c r="A232" s="40">
        <v>44253.5</v>
      </c>
      <c r="B232" s="39" t="s">
        <v>68</v>
      </c>
      <c r="C232" s="16"/>
      <c r="D232" s="16"/>
      <c r="E232" s="21">
        <v>25000</v>
      </c>
      <c r="F232" s="48"/>
    </row>
    <row r="233" spans="1:8" x14ac:dyDescent="0.25">
      <c r="A233" s="40">
        <v>44377</v>
      </c>
      <c r="B233" s="39" t="s">
        <v>36</v>
      </c>
      <c r="C233" s="16"/>
      <c r="D233" s="16"/>
      <c r="E233" s="21">
        <v>2272.5</v>
      </c>
      <c r="F233" s="48"/>
    </row>
    <row r="234" spans="1:8" x14ac:dyDescent="0.25">
      <c r="A234" s="40">
        <v>44377</v>
      </c>
      <c r="B234" s="39" t="s">
        <v>36</v>
      </c>
      <c r="C234" s="16"/>
      <c r="D234" s="16"/>
      <c r="E234" s="21">
        <v>794.1</v>
      </c>
      <c r="F234" s="48"/>
    </row>
    <row r="235" spans="1:8" x14ac:dyDescent="0.25">
      <c r="A235" s="40"/>
      <c r="B235" s="39"/>
      <c r="C235" s="16"/>
      <c r="D235" s="57"/>
      <c r="E235" s="21"/>
      <c r="F235" s="48"/>
    </row>
    <row r="236" spans="1:8" x14ac:dyDescent="0.25">
      <c r="A236" s="15"/>
      <c r="B236" s="16"/>
      <c r="C236" s="17"/>
      <c r="D236" s="17"/>
      <c r="E236" s="18"/>
      <c r="F236" s="44"/>
    </row>
    <row r="237" spans="1:8" ht="15.75" thickBot="1" x14ac:dyDescent="0.3">
      <c r="A237" s="50"/>
      <c r="B237" s="16" t="s">
        <v>37</v>
      </c>
      <c r="C237" s="16"/>
      <c r="D237" s="16"/>
      <c r="E237" s="16"/>
      <c r="F237" s="28">
        <f>+F145+F147+F160-F185-F220</f>
        <v>11025.699999999924</v>
      </c>
      <c r="H237" s="61"/>
    </row>
    <row r="238" spans="1:8" ht="15.75" thickTop="1" x14ac:dyDescent="0.25">
      <c r="A238" s="50"/>
      <c r="B238" s="16"/>
      <c r="C238" s="16"/>
      <c r="D238" s="16"/>
      <c r="E238" s="16"/>
      <c r="F238" s="20"/>
    </row>
    <row r="239" spans="1:8" x14ac:dyDescent="0.25">
      <c r="A239" s="50"/>
      <c r="B239" s="16"/>
      <c r="C239" s="16"/>
      <c r="D239" s="16"/>
      <c r="E239" s="16"/>
      <c r="F239" s="20"/>
    </row>
    <row r="240" spans="1:8" x14ac:dyDescent="0.25">
      <c r="A240" s="27"/>
      <c r="B240" s="10"/>
      <c r="C240" s="10"/>
      <c r="D240" s="10"/>
      <c r="E240" s="10"/>
      <c r="F240" s="20"/>
    </row>
    <row r="241" spans="1:6" x14ac:dyDescent="0.25">
      <c r="A241" s="66" t="s">
        <v>38</v>
      </c>
      <c r="B241" s="67"/>
      <c r="C241" s="67"/>
      <c r="D241" s="67"/>
      <c r="E241" s="67"/>
      <c r="F241" s="6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37"/>
      <c r="B243" s="23"/>
      <c r="C243" s="23"/>
      <c r="D243" s="24"/>
      <c r="E243" s="23"/>
      <c r="F243" s="38"/>
    </row>
    <row r="244" spans="1:6" x14ac:dyDescent="0.25">
      <c r="A244" s="78" t="s">
        <v>100</v>
      </c>
      <c r="B244" s="79"/>
      <c r="C244" s="79"/>
      <c r="D244" s="79"/>
      <c r="E244" s="79"/>
      <c r="F244" s="80"/>
    </row>
    <row r="245" spans="1:6" ht="15.75" thickBot="1" x14ac:dyDescent="0.3">
      <c r="A245" s="41"/>
      <c r="B245" s="30"/>
      <c r="C245" s="30"/>
      <c r="D245" s="30"/>
      <c r="E245" s="30"/>
      <c r="F245" s="42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ht="15.75" thickBot="1" x14ac:dyDescent="0.3">
      <c r="A251" s="1"/>
      <c r="B251" s="1"/>
      <c r="C251" s="1"/>
      <c r="D251" s="1"/>
      <c r="E251" s="1"/>
      <c r="F251" s="1"/>
    </row>
    <row r="252" spans="1:6" x14ac:dyDescent="0.25">
      <c r="A252" s="69" t="s">
        <v>0</v>
      </c>
      <c r="B252" s="70"/>
      <c r="C252" s="70"/>
      <c r="D252" s="70"/>
      <c r="E252" s="70"/>
      <c r="F252" s="71"/>
    </row>
    <row r="253" spans="1:6" x14ac:dyDescent="0.25">
      <c r="A253" s="72"/>
      <c r="B253" s="73"/>
      <c r="C253" s="73"/>
      <c r="D253" s="73"/>
      <c r="E253" s="73"/>
      <c r="F253" s="74"/>
    </row>
    <row r="254" spans="1:6" x14ac:dyDescent="0.25">
      <c r="A254" s="75" t="s">
        <v>88</v>
      </c>
      <c r="B254" s="76"/>
      <c r="C254" s="76"/>
      <c r="D254" s="76"/>
      <c r="E254" s="76"/>
      <c r="F254" s="77"/>
    </row>
    <row r="255" spans="1:6" x14ac:dyDescent="0.25">
      <c r="A255" s="2"/>
      <c r="B255" s="34" t="s">
        <v>80</v>
      </c>
      <c r="C255" s="4"/>
      <c r="D255" s="3"/>
      <c r="E255" s="3"/>
      <c r="F255" s="5"/>
    </row>
    <row r="256" spans="1:6" ht="15.75" thickBot="1" x14ac:dyDescent="0.3">
      <c r="A256" s="6"/>
      <c r="B256" s="35" t="s">
        <v>81</v>
      </c>
      <c r="C256" s="8"/>
      <c r="D256" s="7"/>
      <c r="E256" s="7"/>
      <c r="F256" s="9"/>
    </row>
    <row r="257" spans="1:6" ht="15.75" thickBot="1" x14ac:dyDescent="0.3">
      <c r="A257" s="43"/>
      <c r="B257" s="16" t="s">
        <v>3</v>
      </c>
      <c r="C257" s="16"/>
      <c r="D257" s="16"/>
      <c r="E257" s="16"/>
      <c r="F257" s="11">
        <v>5505042.1799999997</v>
      </c>
    </row>
    <row r="258" spans="1:6" ht="15.75" thickTop="1" x14ac:dyDescent="0.25">
      <c r="A258" s="43"/>
      <c r="B258" s="16"/>
      <c r="C258" s="16"/>
      <c r="D258" s="16"/>
      <c r="E258" s="16"/>
      <c r="F258" s="44"/>
    </row>
    <row r="259" spans="1:6" x14ac:dyDescent="0.25">
      <c r="A259" s="12" t="s">
        <v>4</v>
      </c>
      <c r="B259" s="13" t="s">
        <v>5</v>
      </c>
      <c r="C259" s="13"/>
      <c r="D259" s="13"/>
      <c r="E259" s="16"/>
      <c r="F259" s="14">
        <f>SUM(E260:E262)</f>
        <v>0</v>
      </c>
    </row>
    <row r="260" spans="1:6" x14ac:dyDescent="0.25">
      <c r="A260" s="45"/>
      <c r="B260" s="46"/>
      <c r="C260" s="16"/>
      <c r="D260" s="16"/>
      <c r="E260" s="47"/>
      <c r="F260" s="44"/>
    </row>
    <row r="261" spans="1:6" x14ac:dyDescent="0.25">
      <c r="A261" s="45"/>
      <c r="B261" s="33"/>
      <c r="C261" s="16"/>
      <c r="D261" s="16"/>
      <c r="E261" s="47"/>
      <c r="F261" s="44"/>
    </row>
    <row r="262" spans="1:6" x14ac:dyDescent="0.25">
      <c r="A262" s="15"/>
      <c r="B262" s="16"/>
      <c r="C262" s="17"/>
      <c r="D262" s="17"/>
      <c r="E262" s="18"/>
      <c r="F262" s="48"/>
    </row>
    <row r="263" spans="1:6" x14ac:dyDescent="0.25">
      <c r="A263" s="19" t="s">
        <v>4</v>
      </c>
      <c r="B263" s="13" t="s">
        <v>9</v>
      </c>
      <c r="C263" s="13"/>
      <c r="D263" s="13"/>
      <c r="E263" s="18"/>
      <c r="F263" s="14">
        <f>SUM(E264:E266)</f>
        <v>0</v>
      </c>
    </row>
    <row r="264" spans="1:6" x14ac:dyDescent="0.25">
      <c r="A264" s="15"/>
      <c r="B264" s="16"/>
      <c r="C264" s="13"/>
      <c r="D264" s="13"/>
      <c r="E264" s="18"/>
      <c r="F264" s="20"/>
    </row>
    <row r="265" spans="1:6" x14ac:dyDescent="0.25">
      <c r="A265" s="60"/>
      <c r="B265" s="16"/>
      <c r="C265" s="13"/>
      <c r="D265" s="13"/>
      <c r="E265" s="18"/>
      <c r="F265" s="20"/>
    </row>
    <row r="266" spans="1:6" x14ac:dyDescent="0.25">
      <c r="A266" s="54"/>
      <c r="B266" s="16"/>
      <c r="C266" s="16"/>
      <c r="D266" s="16"/>
      <c r="E266" s="18"/>
      <c r="F266" s="48"/>
    </row>
    <row r="267" spans="1:6" x14ac:dyDescent="0.25">
      <c r="A267" s="19" t="s">
        <v>12</v>
      </c>
      <c r="B267" s="13" t="s">
        <v>13</v>
      </c>
      <c r="C267" s="16"/>
      <c r="D267" s="16"/>
      <c r="E267" s="18"/>
      <c r="F267" s="14">
        <f>SUM(E268:E270)</f>
        <v>38822.629999999997</v>
      </c>
    </row>
    <row r="268" spans="1:6" x14ac:dyDescent="0.25">
      <c r="A268" s="45"/>
      <c r="B268" s="16"/>
      <c r="C268" s="16"/>
      <c r="D268" s="16"/>
      <c r="E268" s="18"/>
      <c r="F268" s="48"/>
    </row>
    <row r="269" spans="1:6" x14ac:dyDescent="0.25">
      <c r="A269" s="58">
        <v>45278</v>
      </c>
      <c r="B269" s="16" t="s">
        <v>82</v>
      </c>
      <c r="C269" s="16"/>
      <c r="D269" s="16"/>
      <c r="E269" s="18">
        <v>38822.629999999997</v>
      </c>
      <c r="F269" s="48"/>
    </row>
    <row r="270" spans="1:6" x14ac:dyDescent="0.25">
      <c r="A270" s="15"/>
      <c r="B270" s="16"/>
      <c r="C270" s="17"/>
      <c r="D270" s="17"/>
      <c r="E270" s="26"/>
      <c r="F270" s="44"/>
    </row>
    <row r="271" spans="1:6" x14ac:dyDescent="0.25">
      <c r="A271" s="19" t="s">
        <v>12</v>
      </c>
      <c r="B271" s="13" t="s">
        <v>16</v>
      </c>
      <c r="C271" s="16"/>
      <c r="D271" s="16"/>
      <c r="E271" s="18"/>
      <c r="F271" s="14">
        <f>SUM(E272:E274)</f>
        <v>0</v>
      </c>
    </row>
    <row r="272" spans="1:6" x14ac:dyDescent="0.25">
      <c r="A272" s="15"/>
      <c r="B272" s="33"/>
      <c r="C272" s="16"/>
      <c r="D272" s="16"/>
      <c r="E272" s="18"/>
      <c r="F272" s="48"/>
    </row>
    <row r="273" spans="1:6" x14ac:dyDescent="0.25">
      <c r="A273" s="40"/>
      <c r="B273" s="39"/>
      <c r="C273" s="16"/>
      <c r="D273" s="16"/>
      <c r="E273" s="21"/>
      <c r="F273" s="48"/>
    </row>
    <row r="274" spans="1:6" x14ac:dyDescent="0.25">
      <c r="A274" s="40"/>
      <c r="B274" s="39"/>
      <c r="C274" s="16"/>
      <c r="D274" s="57"/>
      <c r="E274" s="21"/>
      <c r="F274" s="48"/>
    </row>
    <row r="275" spans="1:6" x14ac:dyDescent="0.25">
      <c r="A275" s="15"/>
      <c r="B275" s="16"/>
      <c r="C275" s="17"/>
      <c r="D275" s="17"/>
      <c r="E275" s="18"/>
      <c r="F275" s="44"/>
    </row>
    <row r="276" spans="1:6" ht="15.75" thickBot="1" x14ac:dyDescent="0.3">
      <c r="A276" s="50"/>
      <c r="B276" s="16" t="s">
        <v>37</v>
      </c>
      <c r="C276" s="16"/>
      <c r="D276" s="16"/>
      <c r="E276" s="16"/>
      <c r="F276" s="28">
        <f>+F257+F259+F263-F267-F271</f>
        <v>5466219.5499999998</v>
      </c>
    </row>
    <row r="277" spans="1:6" ht="15.75" thickTop="1" x14ac:dyDescent="0.25">
      <c r="A277" s="50"/>
      <c r="B277" s="16"/>
      <c r="C277" s="16"/>
      <c r="D277" s="16"/>
      <c r="E277" s="16"/>
      <c r="F277" s="20"/>
    </row>
    <row r="278" spans="1:6" x14ac:dyDescent="0.25">
      <c r="A278" s="50"/>
      <c r="B278" s="16"/>
      <c r="C278" s="16"/>
      <c r="D278" s="16"/>
      <c r="E278" s="16"/>
      <c r="F278" s="20"/>
    </row>
    <row r="279" spans="1:6" x14ac:dyDescent="0.25">
      <c r="A279" s="27"/>
      <c r="B279" s="10"/>
      <c r="C279" s="10"/>
      <c r="D279" s="10"/>
      <c r="E279" s="10"/>
      <c r="F279" s="20"/>
    </row>
    <row r="280" spans="1:6" x14ac:dyDescent="0.25">
      <c r="A280" s="66" t="s">
        <v>38</v>
      </c>
      <c r="B280" s="67"/>
      <c r="C280" s="67"/>
      <c r="D280" s="67"/>
      <c r="E280" s="67"/>
      <c r="F280" s="68"/>
    </row>
    <row r="281" spans="1:6" x14ac:dyDescent="0.25">
      <c r="A281" s="37"/>
      <c r="B281" s="23"/>
      <c r="C281" s="23"/>
      <c r="D281" s="24"/>
      <c r="E281" s="23"/>
      <c r="F281" s="38"/>
    </row>
    <row r="282" spans="1:6" x14ac:dyDescent="0.25">
      <c r="A282" s="37"/>
      <c r="B282" s="23"/>
      <c r="C282" s="23"/>
      <c r="D282" s="24"/>
      <c r="E282" s="23"/>
      <c r="F282" s="38"/>
    </row>
    <row r="283" spans="1:6" x14ac:dyDescent="0.25">
      <c r="A283" s="78" t="s">
        <v>100</v>
      </c>
      <c r="B283" s="79"/>
      <c r="C283" s="79"/>
      <c r="D283" s="79"/>
      <c r="E283" s="79"/>
      <c r="F283" s="80"/>
    </row>
    <row r="284" spans="1:6" ht="15.75" thickBot="1" x14ac:dyDescent="0.3">
      <c r="A284" s="41"/>
      <c r="B284" s="30"/>
      <c r="C284" s="30"/>
      <c r="D284" s="30"/>
      <c r="E284" s="30"/>
      <c r="F284" s="42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ht="15.75" thickBot="1" x14ac:dyDescent="0.3">
      <c r="A290" s="1"/>
      <c r="B290" s="1"/>
      <c r="C290" s="1"/>
      <c r="D290" s="1"/>
      <c r="E290" s="1"/>
      <c r="F290" s="1"/>
    </row>
    <row r="291" spans="1:6" x14ac:dyDescent="0.25">
      <c r="A291" s="69" t="s">
        <v>0</v>
      </c>
      <c r="B291" s="70"/>
      <c r="C291" s="70"/>
      <c r="D291" s="70"/>
      <c r="E291" s="70"/>
      <c r="F291" s="71"/>
    </row>
    <row r="292" spans="1:6" x14ac:dyDescent="0.25">
      <c r="A292" s="72"/>
      <c r="B292" s="73"/>
      <c r="C292" s="73"/>
      <c r="D292" s="73"/>
      <c r="E292" s="73"/>
      <c r="F292" s="74"/>
    </row>
    <row r="293" spans="1:6" x14ac:dyDescent="0.25">
      <c r="A293" s="75" t="s">
        <v>88</v>
      </c>
      <c r="B293" s="76"/>
      <c r="C293" s="76"/>
      <c r="D293" s="76"/>
      <c r="E293" s="76"/>
      <c r="F293" s="77"/>
    </row>
    <row r="294" spans="1:6" x14ac:dyDescent="0.25">
      <c r="A294" s="2"/>
      <c r="B294" s="34" t="s">
        <v>80</v>
      </c>
      <c r="C294" s="4"/>
      <c r="D294" s="3"/>
      <c r="E294" s="3"/>
      <c r="F294" s="5"/>
    </row>
    <row r="295" spans="1:6" ht="15.75" thickBot="1" x14ac:dyDescent="0.3">
      <c r="A295" s="6"/>
      <c r="B295" s="35" t="s">
        <v>83</v>
      </c>
      <c r="C295" s="8"/>
      <c r="D295" s="7"/>
      <c r="E295" s="7"/>
      <c r="F295" s="9"/>
    </row>
    <row r="296" spans="1:6" ht="15.75" thickBot="1" x14ac:dyDescent="0.3">
      <c r="A296" s="43"/>
      <c r="B296" s="16" t="s">
        <v>3</v>
      </c>
      <c r="C296" s="16"/>
      <c r="D296" s="16"/>
      <c r="E296" s="16"/>
      <c r="F296" s="11">
        <v>1570.5</v>
      </c>
    </row>
    <row r="297" spans="1:6" ht="15.75" thickTop="1" x14ac:dyDescent="0.25">
      <c r="A297" s="43"/>
      <c r="B297" s="16"/>
      <c r="C297" s="16"/>
      <c r="D297" s="16"/>
      <c r="E297" s="16"/>
      <c r="F297" s="44"/>
    </row>
    <row r="298" spans="1:6" x14ac:dyDescent="0.25">
      <c r="A298" s="12" t="s">
        <v>4</v>
      </c>
      <c r="B298" s="13" t="s">
        <v>5</v>
      </c>
      <c r="C298" s="13"/>
      <c r="D298" s="13"/>
      <c r="E298" s="16"/>
      <c r="F298" s="14">
        <f>SUM(E299:E301)</f>
        <v>0</v>
      </c>
    </row>
    <row r="299" spans="1:6" x14ac:dyDescent="0.25">
      <c r="A299" s="45"/>
      <c r="B299" s="46"/>
      <c r="C299" s="16"/>
      <c r="D299" s="16"/>
      <c r="E299" s="47"/>
      <c r="F299" s="44"/>
    </row>
    <row r="300" spans="1:6" x14ac:dyDescent="0.25">
      <c r="A300" s="45"/>
      <c r="B300" s="33"/>
      <c r="C300" s="16"/>
      <c r="D300" s="16"/>
      <c r="E300" s="47"/>
      <c r="F300" s="44"/>
    </row>
    <row r="301" spans="1:6" x14ac:dyDescent="0.25">
      <c r="A301" s="15"/>
      <c r="B301" s="16"/>
      <c r="C301" s="17"/>
      <c r="D301" s="17"/>
      <c r="E301" s="18"/>
      <c r="F301" s="48"/>
    </row>
    <row r="302" spans="1:6" x14ac:dyDescent="0.25">
      <c r="A302" s="19" t="s">
        <v>4</v>
      </c>
      <c r="B302" s="13" t="s">
        <v>9</v>
      </c>
      <c r="C302" s="13"/>
      <c r="D302" s="13"/>
      <c r="E302" s="18"/>
      <c r="F302" s="14">
        <f>SUM(E303:E305)</f>
        <v>0</v>
      </c>
    </row>
    <row r="303" spans="1:6" x14ac:dyDescent="0.25">
      <c r="A303" s="19"/>
      <c r="B303" s="13"/>
      <c r="C303" s="13"/>
      <c r="D303" s="13"/>
      <c r="E303" s="18"/>
      <c r="F303" s="20"/>
    </row>
    <row r="304" spans="1:6" x14ac:dyDescent="0.25">
      <c r="A304" s="40"/>
      <c r="B304" s="39"/>
      <c r="C304" s="13"/>
      <c r="D304" s="13"/>
      <c r="E304" s="52"/>
      <c r="F304" s="20"/>
    </row>
    <row r="305" spans="1:6" x14ac:dyDescent="0.25">
      <c r="A305" s="53"/>
      <c r="B305" s="16"/>
      <c r="C305" s="22"/>
      <c r="D305" s="51"/>
      <c r="E305" s="52"/>
      <c r="F305" s="20"/>
    </row>
    <row r="306" spans="1:6" x14ac:dyDescent="0.25">
      <c r="A306" s="54"/>
      <c r="B306" s="16"/>
      <c r="C306" s="16"/>
      <c r="D306" s="16"/>
      <c r="E306" s="18"/>
      <c r="F306" s="48"/>
    </row>
    <row r="307" spans="1:6" x14ac:dyDescent="0.25">
      <c r="A307" s="19" t="s">
        <v>12</v>
      </c>
      <c r="B307" s="13" t="s">
        <v>13</v>
      </c>
      <c r="C307" s="16"/>
      <c r="D307" s="16"/>
      <c r="E307" s="18"/>
      <c r="F307" s="14">
        <f>SUM(E308:E310)</f>
        <v>0</v>
      </c>
    </row>
    <row r="308" spans="1:6" x14ac:dyDescent="0.25">
      <c r="A308" s="45"/>
      <c r="B308" s="16"/>
      <c r="C308" s="16"/>
      <c r="D308" s="16"/>
      <c r="E308" s="18"/>
      <c r="F308" s="48"/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25"/>
      <c r="F310" s="48"/>
    </row>
    <row r="311" spans="1:6" x14ac:dyDescent="0.25">
      <c r="A311" s="15"/>
      <c r="B311" s="16"/>
      <c r="C311" s="17"/>
      <c r="D311" s="17"/>
      <c r="E311" s="26"/>
      <c r="F311" s="44"/>
    </row>
    <row r="312" spans="1:6" x14ac:dyDescent="0.25">
      <c r="A312" s="19" t="s">
        <v>12</v>
      </c>
      <c r="B312" s="13" t="s">
        <v>16</v>
      </c>
      <c r="C312" s="16"/>
      <c r="D312" s="16"/>
      <c r="E312" s="18"/>
      <c r="F312" s="14">
        <f>SUM(E313:E315)</f>
        <v>0</v>
      </c>
    </row>
    <row r="313" spans="1:6" x14ac:dyDescent="0.25">
      <c r="A313" s="15"/>
      <c r="B313" s="33"/>
      <c r="C313" s="16"/>
      <c r="D313" s="16"/>
      <c r="E313" s="18"/>
      <c r="F313" s="48"/>
    </row>
    <row r="314" spans="1:6" x14ac:dyDescent="0.25">
      <c r="A314" s="40"/>
      <c r="B314" s="39"/>
      <c r="C314" s="16"/>
      <c r="D314" s="16"/>
      <c r="E314" s="21"/>
      <c r="F314" s="48"/>
    </row>
    <row r="315" spans="1:6" x14ac:dyDescent="0.25">
      <c r="A315" s="40"/>
      <c r="B315" s="39"/>
      <c r="C315" s="16"/>
      <c r="D315" s="57"/>
      <c r="E315" s="21"/>
      <c r="F315" s="48"/>
    </row>
    <row r="316" spans="1:6" x14ac:dyDescent="0.25">
      <c r="A316" s="15"/>
      <c r="B316" s="16"/>
      <c r="C316" s="17"/>
      <c r="D316" s="17"/>
      <c r="E316" s="18"/>
      <c r="F316" s="44"/>
    </row>
    <row r="317" spans="1:6" ht="15.75" thickBot="1" x14ac:dyDescent="0.3">
      <c r="A317" s="50"/>
      <c r="B317" s="16" t="s">
        <v>37</v>
      </c>
      <c r="C317" s="16"/>
      <c r="D317" s="16"/>
      <c r="E317" s="16"/>
      <c r="F317" s="28">
        <f>+F296+F298+F302-F307-F312</f>
        <v>1570.5</v>
      </c>
    </row>
    <row r="318" spans="1:6" ht="15.75" thickTop="1" x14ac:dyDescent="0.25">
      <c r="A318" s="50"/>
      <c r="B318" s="16"/>
      <c r="C318" s="16"/>
      <c r="D318" s="16"/>
      <c r="E318" s="16"/>
      <c r="F318" s="20"/>
    </row>
    <row r="319" spans="1:6" x14ac:dyDescent="0.25">
      <c r="A319" s="50"/>
      <c r="B319" s="16"/>
      <c r="C319" s="16"/>
      <c r="D319" s="16"/>
      <c r="E319" s="16"/>
      <c r="F319" s="20"/>
    </row>
    <row r="320" spans="1:6" x14ac:dyDescent="0.25">
      <c r="A320" s="27"/>
      <c r="B320" s="10"/>
      <c r="C320" s="10"/>
      <c r="D320" s="10"/>
      <c r="E320" s="10"/>
      <c r="F320" s="20"/>
    </row>
    <row r="321" spans="1:6" x14ac:dyDescent="0.25">
      <c r="A321" s="66" t="s">
        <v>38</v>
      </c>
      <c r="B321" s="67"/>
      <c r="C321" s="67"/>
      <c r="D321" s="67"/>
      <c r="E321" s="67"/>
      <c r="F321" s="68"/>
    </row>
    <row r="322" spans="1:6" x14ac:dyDescent="0.25">
      <c r="A322" s="37"/>
      <c r="B322" s="23"/>
      <c r="C322" s="23"/>
      <c r="D322" s="24"/>
      <c r="E322" s="23"/>
      <c r="F322" s="3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78" t="s">
        <v>100</v>
      </c>
      <c r="B324" s="79"/>
      <c r="C324" s="79"/>
      <c r="D324" s="79"/>
      <c r="E324" s="79"/>
      <c r="F324" s="80"/>
    </row>
    <row r="325" spans="1:6" ht="15.75" thickBot="1" x14ac:dyDescent="0.3">
      <c r="A325" s="41"/>
      <c r="B325" s="30"/>
      <c r="C325" s="30"/>
      <c r="D325" s="30"/>
      <c r="E325" s="30"/>
      <c r="F325" s="42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ht="15.75" thickBot="1" x14ac:dyDescent="0.3">
      <c r="A331" s="1"/>
      <c r="B331" s="1"/>
      <c r="C331" s="1"/>
      <c r="D331" s="1"/>
      <c r="E331" s="1"/>
      <c r="F331" s="1"/>
    </row>
    <row r="332" spans="1:6" x14ac:dyDescent="0.25">
      <c r="A332" s="69" t="s">
        <v>0</v>
      </c>
      <c r="B332" s="70"/>
      <c r="C332" s="70"/>
      <c r="D332" s="70"/>
      <c r="E332" s="70"/>
      <c r="F332" s="71"/>
    </row>
    <row r="333" spans="1:6" x14ac:dyDescent="0.25">
      <c r="A333" s="72"/>
      <c r="B333" s="73"/>
      <c r="C333" s="73"/>
      <c r="D333" s="73"/>
      <c r="E333" s="73"/>
      <c r="F333" s="74"/>
    </row>
    <row r="334" spans="1:6" x14ac:dyDescent="0.25">
      <c r="A334" s="75" t="s">
        <v>88</v>
      </c>
      <c r="B334" s="76"/>
      <c r="C334" s="76"/>
      <c r="D334" s="76"/>
      <c r="E334" s="76"/>
      <c r="F334" s="77"/>
    </row>
    <row r="335" spans="1:6" x14ac:dyDescent="0.25">
      <c r="A335" s="2"/>
      <c r="B335" s="34" t="s">
        <v>80</v>
      </c>
      <c r="C335" s="4"/>
      <c r="D335" s="3"/>
      <c r="E335" s="3"/>
      <c r="F335" s="5"/>
    </row>
    <row r="336" spans="1:6" ht="15.75" thickBot="1" x14ac:dyDescent="0.3">
      <c r="A336" s="6"/>
      <c r="B336" s="35" t="s">
        <v>84</v>
      </c>
      <c r="C336" s="8"/>
      <c r="D336" s="7"/>
      <c r="E336" s="7"/>
      <c r="F336" s="9"/>
    </row>
    <row r="337" spans="1:6" ht="15.75" thickBot="1" x14ac:dyDescent="0.3">
      <c r="A337" s="43"/>
      <c r="B337" s="16" t="s">
        <v>3</v>
      </c>
      <c r="C337" s="16"/>
      <c r="D337" s="16"/>
      <c r="E337" s="16"/>
      <c r="F337" s="11">
        <v>0</v>
      </c>
    </row>
    <row r="338" spans="1:6" ht="15.75" thickTop="1" x14ac:dyDescent="0.25">
      <c r="A338" s="43"/>
      <c r="B338" s="16"/>
      <c r="C338" s="16"/>
      <c r="D338" s="16"/>
      <c r="E338" s="16"/>
      <c r="F338" s="44"/>
    </row>
    <row r="339" spans="1:6" x14ac:dyDescent="0.25">
      <c r="A339" s="12" t="s">
        <v>4</v>
      </c>
      <c r="B339" s="13" t="s">
        <v>5</v>
      </c>
      <c r="C339" s="13"/>
      <c r="D339" s="13"/>
      <c r="E339" s="16"/>
      <c r="F339" s="14">
        <f>SUM(E340:E342)</f>
        <v>0</v>
      </c>
    </row>
    <row r="340" spans="1:6" x14ac:dyDescent="0.25">
      <c r="A340" s="45"/>
      <c r="B340" s="46"/>
      <c r="C340" s="16"/>
      <c r="D340" s="16"/>
      <c r="E340" s="47"/>
      <c r="F340" s="44"/>
    </row>
    <row r="341" spans="1:6" x14ac:dyDescent="0.25">
      <c r="A341" s="45"/>
      <c r="B341" s="33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15"/>
      <c r="B343" s="16"/>
      <c r="C343" s="17"/>
      <c r="D343" s="17"/>
      <c r="E343" s="18"/>
      <c r="F343" s="48"/>
    </row>
    <row r="344" spans="1:6" x14ac:dyDescent="0.25">
      <c r="A344" s="19" t="s">
        <v>4</v>
      </c>
      <c r="B344" s="13" t="s">
        <v>9</v>
      </c>
      <c r="C344" s="13"/>
      <c r="D344" s="13"/>
      <c r="E344" s="18"/>
      <c r="F344" s="14">
        <f>SUM(E345:E347)</f>
        <v>0</v>
      </c>
    </row>
    <row r="345" spans="1:6" x14ac:dyDescent="0.25">
      <c r="A345" s="19"/>
      <c r="B345" s="13"/>
      <c r="C345" s="13"/>
      <c r="D345" s="13"/>
      <c r="E345" s="18"/>
      <c r="F345" s="20"/>
    </row>
    <row r="346" spans="1:6" x14ac:dyDescent="0.25">
      <c r="A346" s="53"/>
      <c r="B346" s="16"/>
      <c r="C346" s="22"/>
      <c r="D346" s="51"/>
      <c r="E346" s="52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4"/>
      <c r="B348" s="16"/>
      <c r="C348" s="16"/>
      <c r="D348" s="16"/>
      <c r="E348" s="18"/>
      <c r="F348" s="48"/>
    </row>
    <row r="349" spans="1:6" x14ac:dyDescent="0.25">
      <c r="A349" s="19" t="s">
        <v>12</v>
      </c>
      <c r="B349" s="13" t="s">
        <v>13</v>
      </c>
      <c r="C349" s="16"/>
      <c r="D349" s="16"/>
      <c r="E349" s="18"/>
      <c r="F349" s="14">
        <f>SUM(E350:E352)</f>
        <v>0</v>
      </c>
    </row>
    <row r="350" spans="1:6" x14ac:dyDescent="0.25">
      <c r="A350" s="45"/>
      <c r="B350" s="16"/>
      <c r="C350" s="16"/>
      <c r="D350" s="16"/>
      <c r="E350" s="18"/>
      <c r="F350" s="48"/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15"/>
      <c r="B355" s="16"/>
      <c r="C355" s="17"/>
      <c r="D355" s="17"/>
      <c r="E355" s="26"/>
      <c r="F355" s="44"/>
    </row>
    <row r="356" spans="1:6" x14ac:dyDescent="0.25">
      <c r="A356" s="19" t="s">
        <v>12</v>
      </c>
      <c r="B356" s="13" t="s">
        <v>16</v>
      </c>
      <c r="C356" s="16"/>
      <c r="D356" s="16"/>
      <c r="E356" s="18"/>
      <c r="F356" s="14">
        <f>SUM(E357:E359)</f>
        <v>0</v>
      </c>
    </row>
    <row r="357" spans="1:6" x14ac:dyDescent="0.25">
      <c r="A357" s="15"/>
      <c r="B357" s="33"/>
      <c r="C357" s="16"/>
      <c r="D357" s="16"/>
      <c r="E357" s="18"/>
      <c r="F357" s="48"/>
    </row>
    <row r="358" spans="1:6" x14ac:dyDescent="0.25">
      <c r="A358" s="40"/>
      <c r="B358" s="39"/>
      <c r="C358" s="16"/>
      <c r="D358" s="16"/>
      <c r="E358" s="21"/>
      <c r="F358" s="48"/>
    </row>
    <row r="359" spans="1:6" x14ac:dyDescent="0.25">
      <c r="A359" s="40"/>
      <c r="B359" s="39"/>
      <c r="C359" s="16"/>
      <c r="D359" s="57"/>
      <c r="E359" s="21"/>
      <c r="F359" s="48"/>
    </row>
    <row r="360" spans="1:6" x14ac:dyDescent="0.25">
      <c r="A360" s="15"/>
      <c r="B360" s="16"/>
      <c r="C360" s="17"/>
      <c r="D360" s="17"/>
      <c r="E360" s="18"/>
      <c r="F360" s="44"/>
    </row>
    <row r="361" spans="1:6" ht="15.75" thickBot="1" x14ac:dyDescent="0.3">
      <c r="A361" s="50"/>
      <c r="B361" s="16" t="s">
        <v>37</v>
      </c>
      <c r="C361" s="16"/>
      <c r="D361" s="16"/>
      <c r="E361" s="16"/>
      <c r="F361" s="28">
        <f>+F340+F342+F346-F351-F356</f>
        <v>0</v>
      </c>
    </row>
    <row r="362" spans="1:6" ht="15.75" thickTop="1" x14ac:dyDescent="0.25">
      <c r="A362" s="50"/>
      <c r="B362" s="16"/>
      <c r="C362" s="16"/>
      <c r="D362" s="16"/>
      <c r="E362" s="16"/>
      <c r="F362" s="20"/>
    </row>
    <row r="363" spans="1:6" x14ac:dyDescent="0.25">
      <c r="A363" s="50"/>
      <c r="B363" s="16"/>
      <c r="C363" s="16"/>
      <c r="D363" s="16"/>
      <c r="E363" s="16"/>
      <c r="F363" s="20"/>
    </row>
    <row r="364" spans="1:6" x14ac:dyDescent="0.25">
      <c r="A364" s="27"/>
      <c r="B364" s="10"/>
      <c r="C364" s="10"/>
      <c r="D364" s="10"/>
      <c r="E364" s="10"/>
      <c r="F364" s="20"/>
    </row>
    <row r="365" spans="1:6" x14ac:dyDescent="0.25">
      <c r="A365" s="66" t="s">
        <v>38</v>
      </c>
      <c r="B365" s="67"/>
      <c r="C365" s="67"/>
      <c r="D365" s="67"/>
      <c r="E365" s="67"/>
      <c r="F365" s="68"/>
    </row>
    <row r="366" spans="1:6" x14ac:dyDescent="0.25">
      <c r="A366" s="37"/>
      <c r="B366" s="23"/>
      <c r="C366" s="23"/>
      <c r="D366" s="24"/>
      <c r="E366" s="23"/>
      <c r="F366" s="3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78" t="s">
        <v>100</v>
      </c>
      <c r="B368" s="79"/>
      <c r="C368" s="79"/>
      <c r="D368" s="79"/>
      <c r="E368" s="79"/>
      <c r="F368" s="80"/>
    </row>
    <row r="369" spans="1:6" ht="15.75" thickBot="1" x14ac:dyDescent="0.3">
      <c r="A369" s="41"/>
      <c r="B369" s="30"/>
      <c r="C369" s="30"/>
      <c r="D369" s="30"/>
      <c r="E369" s="30"/>
      <c r="F369" s="42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ht="15.75" thickBot="1" x14ac:dyDescent="0.3">
      <c r="A375" s="1"/>
      <c r="B375" s="1"/>
      <c r="C375" s="1"/>
      <c r="D375" s="1"/>
      <c r="E375" s="1"/>
      <c r="F375" s="1"/>
    </row>
    <row r="376" spans="1:6" x14ac:dyDescent="0.25">
      <c r="A376" s="69" t="s">
        <v>0</v>
      </c>
      <c r="B376" s="70"/>
      <c r="C376" s="70"/>
      <c r="D376" s="70"/>
      <c r="E376" s="70"/>
      <c r="F376" s="71"/>
    </row>
    <row r="377" spans="1:6" x14ac:dyDescent="0.25">
      <c r="A377" s="72"/>
      <c r="B377" s="73"/>
      <c r="C377" s="73"/>
      <c r="D377" s="73"/>
      <c r="E377" s="73"/>
      <c r="F377" s="74"/>
    </row>
    <row r="378" spans="1:6" x14ac:dyDescent="0.25">
      <c r="A378" s="75" t="s">
        <v>88</v>
      </c>
      <c r="B378" s="76"/>
      <c r="C378" s="76"/>
      <c r="D378" s="76"/>
      <c r="E378" s="76"/>
      <c r="F378" s="77"/>
    </row>
    <row r="379" spans="1:6" x14ac:dyDescent="0.25">
      <c r="A379" s="2"/>
      <c r="B379" s="34" t="s">
        <v>80</v>
      </c>
      <c r="C379" s="4"/>
      <c r="D379" s="3"/>
      <c r="E379" s="3"/>
      <c r="F379" s="5"/>
    </row>
    <row r="380" spans="1:6" ht="15.75" thickBot="1" x14ac:dyDescent="0.3">
      <c r="A380" s="6"/>
      <c r="B380" s="35" t="s">
        <v>85</v>
      </c>
      <c r="C380" s="8"/>
      <c r="D380" s="7"/>
      <c r="E380" s="7"/>
      <c r="F380" s="9"/>
    </row>
    <row r="381" spans="1:6" ht="15.75" thickBot="1" x14ac:dyDescent="0.3">
      <c r="A381" s="43"/>
      <c r="B381" s="16" t="s">
        <v>3</v>
      </c>
      <c r="C381" s="16"/>
      <c r="D381" s="16"/>
      <c r="E381" s="16"/>
      <c r="F381" s="11">
        <v>0</v>
      </c>
    </row>
    <row r="382" spans="1:6" ht="15.75" thickTop="1" x14ac:dyDescent="0.25">
      <c r="A382" s="43"/>
      <c r="B382" s="16"/>
      <c r="C382" s="16"/>
      <c r="D382" s="16"/>
      <c r="E382" s="16"/>
      <c r="F382" s="44"/>
    </row>
    <row r="383" spans="1:6" x14ac:dyDescent="0.25">
      <c r="A383" s="12" t="s">
        <v>4</v>
      </c>
      <c r="B383" s="13" t="s">
        <v>5</v>
      </c>
      <c r="C383" s="13"/>
      <c r="D383" s="13"/>
      <c r="E383" s="16"/>
      <c r="F383" s="14">
        <f>SUM(E384:E386)</f>
        <v>0</v>
      </c>
    </row>
    <row r="384" spans="1:6" x14ac:dyDescent="0.25">
      <c r="A384" s="45"/>
      <c r="B384" s="46"/>
      <c r="C384" s="16"/>
      <c r="D384" s="16"/>
      <c r="E384" s="47"/>
      <c r="F384" s="44"/>
    </row>
    <row r="385" spans="1:6" x14ac:dyDescent="0.25">
      <c r="A385" s="45"/>
      <c r="B385" s="33"/>
      <c r="C385" s="16"/>
      <c r="D385" s="16"/>
      <c r="E385" s="47"/>
      <c r="F385" s="44"/>
    </row>
    <row r="386" spans="1:6" x14ac:dyDescent="0.25">
      <c r="A386" s="15"/>
      <c r="B386" s="16"/>
      <c r="C386" s="17"/>
      <c r="D386" s="17"/>
      <c r="E386" s="18"/>
      <c r="F386" s="48"/>
    </row>
    <row r="387" spans="1:6" x14ac:dyDescent="0.25">
      <c r="A387" s="19" t="s">
        <v>4</v>
      </c>
      <c r="B387" s="13" t="s">
        <v>9</v>
      </c>
      <c r="C387" s="13"/>
      <c r="D387" s="13"/>
      <c r="E387" s="18"/>
      <c r="F387" s="14">
        <f>SUM(E388:E390)</f>
        <v>0</v>
      </c>
    </row>
    <row r="388" spans="1:6" x14ac:dyDescent="0.25">
      <c r="A388" s="19"/>
      <c r="B388" s="13"/>
      <c r="C388" s="13"/>
      <c r="D388" s="13"/>
      <c r="E388" s="18"/>
      <c r="F388" s="20"/>
    </row>
    <row r="389" spans="1:6" x14ac:dyDescent="0.25">
      <c r="A389" s="53"/>
      <c r="B389" s="16"/>
      <c r="C389" s="22"/>
      <c r="D389" s="51"/>
      <c r="E389" s="52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4"/>
      <c r="B391" s="16"/>
      <c r="C391" s="16"/>
      <c r="D391" s="16"/>
      <c r="E391" s="18"/>
      <c r="F391" s="48"/>
    </row>
    <row r="392" spans="1:6" x14ac:dyDescent="0.25">
      <c r="A392" s="19" t="s">
        <v>12</v>
      </c>
      <c r="B392" s="13" t="s">
        <v>13</v>
      </c>
      <c r="C392" s="16"/>
      <c r="D392" s="16"/>
      <c r="E392" s="18"/>
      <c r="F392" s="14">
        <f>SUM(E393:E395)</f>
        <v>0</v>
      </c>
    </row>
    <row r="393" spans="1:6" x14ac:dyDescent="0.25">
      <c r="A393" s="45"/>
      <c r="B393" s="16"/>
      <c r="C393" s="16"/>
      <c r="D393" s="16"/>
      <c r="E393" s="18"/>
      <c r="F393" s="48"/>
    </row>
    <row r="394" spans="1:6" x14ac:dyDescent="0.25">
      <c r="A394" s="45"/>
      <c r="B394" s="16"/>
      <c r="C394" s="16"/>
      <c r="D394" s="16"/>
      <c r="E394" s="25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15"/>
      <c r="B396" s="16"/>
      <c r="C396" s="17"/>
      <c r="D396" s="17"/>
      <c r="E396" s="26"/>
      <c r="F396" s="44"/>
    </row>
    <row r="397" spans="1:6" x14ac:dyDescent="0.25">
      <c r="A397" s="19" t="s">
        <v>12</v>
      </c>
      <c r="B397" s="13" t="s">
        <v>16</v>
      </c>
      <c r="C397" s="16"/>
      <c r="D397" s="16"/>
      <c r="E397" s="18"/>
      <c r="F397" s="14">
        <f>SUM(E398:E400)</f>
        <v>0</v>
      </c>
    </row>
    <row r="398" spans="1:6" x14ac:dyDescent="0.25">
      <c r="A398" s="15"/>
      <c r="B398" s="33"/>
      <c r="C398" s="16"/>
      <c r="D398" s="16"/>
      <c r="E398" s="18"/>
      <c r="F398" s="48"/>
    </row>
    <row r="399" spans="1:6" x14ac:dyDescent="0.25">
      <c r="A399" s="40"/>
      <c r="B399" s="39"/>
      <c r="C399" s="16"/>
      <c r="D399" s="16"/>
      <c r="E399" s="21"/>
      <c r="F399" s="48"/>
    </row>
    <row r="400" spans="1:6" x14ac:dyDescent="0.25">
      <c r="A400" s="40"/>
      <c r="B400" s="39"/>
      <c r="C400" s="16"/>
      <c r="D400" s="57"/>
      <c r="E400" s="21"/>
      <c r="F400" s="48"/>
    </row>
    <row r="401" spans="1:6" x14ac:dyDescent="0.25">
      <c r="A401" s="15"/>
      <c r="B401" s="16"/>
      <c r="C401" s="17"/>
      <c r="D401" s="17"/>
      <c r="E401" s="18"/>
      <c r="F401" s="44"/>
    </row>
    <row r="402" spans="1:6" ht="15.75" thickBot="1" x14ac:dyDescent="0.3">
      <c r="A402" s="50"/>
      <c r="B402" s="16" t="s">
        <v>37</v>
      </c>
      <c r="C402" s="16"/>
      <c r="D402" s="16"/>
      <c r="E402" s="16"/>
      <c r="F402" s="28">
        <f>+F381+F383+F387-F392-F397</f>
        <v>0</v>
      </c>
    </row>
    <row r="403" spans="1:6" ht="15.75" thickTop="1" x14ac:dyDescent="0.25">
      <c r="A403" s="50"/>
      <c r="B403" s="16"/>
      <c r="C403" s="16"/>
      <c r="D403" s="16"/>
      <c r="E403" s="16"/>
      <c r="F403" s="20"/>
    </row>
    <row r="404" spans="1:6" x14ac:dyDescent="0.25">
      <c r="A404" s="50"/>
      <c r="B404" s="16"/>
      <c r="C404" s="16"/>
      <c r="D404" s="16"/>
      <c r="E404" s="16"/>
      <c r="F404" s="20"/>
    </row>
    <row r="405" spans="1:6" x14ac:dyDescent="0.25">
      <c r="A405" s="27"/>
      <c r="B405" s="10"/>
      <c r="C405" s="10"/>
      <c r="D405" s="10"/>
      <c r="E405" s="10"/>
      <c r="F405" s="20"/>
    </row>
    <row r="406" spans="1:6" x14ac:dyDescent="0.25">
      <c r="A406" s="66" t="s">
        <v>38</v>
      </c>
      <c r="B406" s="67"/>
      <c r="C406" s="67"/>
      <c r="D406" s="67"/>
      <c r="E406" s="67"/>
      <c r="F406" s="68"/>
    </row>
    <row r="407" spans="1:6" x14ac:dyDescent="0.25">
      <c r="A407" s="37"/>
      <c r="B407" s="23"/>
      <c r="C407" s="23"/>
      <c r="D407" s="24"/>
      <c r="E407" s="23"/>
      <c r="F407" s="3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78" t="s">
        <v>100</v>
      </c>
      <c r="B409" s="79"/>
      <c r="C409" s="79"/>
      <c r="D409" s="79"/>
      <c r="E409" s="79"/>
      <c r="F409" s="80"/>
    </row>
    <row r="410" spans="1:6" ht="15.75" thickBot="1" x14ac:dyDescent="0.3">
      <c r="A410" s="41"/>
      <c r="B410" s="30"/>
      <c r="C410" s="30"/>
      <c r="D410" s="30"/>
      <c r="E410" s="30"/>
      <c r="F410" s="42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ht="15.75" thickBot="1" x14ac:dyDescent="0.3">
      <c r="A415" s="1"/>
      <c r="B415" s="1"/>
      <c r="C415" s="1"/>
      <c r="D415" s="1"/>
      <c r="E415" s="1"/>
      <c r="F415" s="1"/>
    </row>
    <row r="416" spans="1:6" x14ac:dyDescent="0.25">
      <c r="A416" s="69" t="s">
        <v>0</v>
      </c>
      <c r="B416" s="70"/>
      <c r="C416" s="70"/>
      <c r="D416" s="70"/>
      <c r="E416" s="70"/>
      <c r="F416" s="71"/>
    </row>
    <row r="417" spans="1:6" x14ac:dyDescent="0.25">
      <c r="A417" s="72"/>
      <c r="B417" s="73"/>
      <c r="C417" s="73"/>
      <c r="D417" s="73"/>
      <c r="E417" s="73"/>
      <c r="F417" s="74"/>
    </row>
    <row r="418" spans="1:6" x14ac:dyDescent="0.25">
      <c r="A418" s="75" t="s">
        <v>88</v>
      </c>
      <c r="B418" s="76"/>
      <c r="C418" s="76"/>
      <c r="D418" s="76"/>
      <c r="E418" s="76"/>
      <c r="F418" s="77"/>
    </row>
    <row r="419" spans="1:6" x14ac:dyDescent="0.25">
      <c r="A419" s="2"/>
      <c r="B419" s="34" t="s">
        <v>80</v>
      </c>
      <c r="C419" s="4"/>
      <c r="D419" s="3"/>
      <c r="E419" s="3"/>
      <c r="F419" s="5"/>
    </row>
    <row r="420" spans="1:6" ht="15.75" thickBot="1" x14ac:dyDescent="0.3">
      <c r="A420" s="6"/>
      <c r="B420" s="35" t="s">
        <v>86</v>
      </c>
      <c r="C420" s="8"/>
      <c r="D420" s="7"/>
      <c r="E420" s="7"/>
      <c r="F420" s="9"/>
    </row>
    <row r="421" spans="1:6" ht="15.75" thickBot="1" x14ac:dyDescent="0.3">
      <c r="A421" s="43"/>
      <c r="B421" s="16" t="s">
        <v>3</v>
      </c>
      <c r="C421" s="16"/>
      <c r="D421" s="16"/>
      <c r="E421" s="16"/>
      <c r="F421" s="11">
        <v>0</v>
      </c>
    </row>
    <row r="422" spans="1:6" ht="15.75" thickTop="1" x14ac:dyDescent="0.25">
      <c r="A422" s="43"/>
      <c r="B422" s="16"/>
      <c r="C422" s="16"/>
      <c r="D422" s="16"/>
      <c r="E422" s="16"/>
      <c r="F422" s="44"/>
    </row>
    <row r="423" spans="1:6" x14ac:dyDescent="0.25">
      <c r="A423" s="12" t="s">
        <v>4</v>
      </c>
      <c r="B423" s="13" t="s">
        <v>5</v>
      </c>
      <c r="C423" s="13"/>
      <c r="D423" s="13"/>
      <c r="E423" s="16"/>
      <c r="F423" s="14">
        <f>SUM(E424:E426)</f>
        <v>0</v>
      </c>
    </row>
    <row r="424" spans="1:6" x14ac:dyDescent="0.25">
      <c r="A424" s="45"/>
      <c r="B424" s="46"/>
      <c r="C424" s="16"/>
      <c r="D424" s="16"/>
      <c r="E424" s="47"/>
      <c r="F424" s="44"/>
    </row>
    <row r="425" spans="1:6" x14ac:dyDescent="0.25">
      <c r="A425" s="45"/>
      <c r="B425" s="33"/>
      <c r="C425" s="16"/>
      <c r="D425" s="16"/>
      <c r="E425" s="47"/>
      <c r="F425" s="44"/>
    </row>
    <row r="426" spans="1:6" x14ac:dyDescent="0.25">
      <c r="A426" s="15"/>
      <c r="B426" s="16"/>
      <c r="C426" s="17"/>
      <c r="D426" s="17"/>
      <c r="E426" s="18"/>
      <c r="F426" s="48"/>
    </row>
    <row r="427" spans="1:6" x14ac:dyDescent="0.25">
      <c r="A427" s="19" t="s">
        <v>4</v>
      </c>
      <c r="B427" s="13" t="s">
        <v>9</v>
      </c>
      <c r="C427" s="13"/>
      <c r="D427" s="13"/>
      <c r="E427" s="18"/>
      <c r="F427" s="14">
        <f>SUM(E428:E430)</f>
        <v>0</v>
      </c>
    </row>
    <row r="428" spans="1:6" x14ac:dyDescent="0.25">
      <c r="A428" s="19"/>
      <c r="B428" s="13"/>
      <c r="C428" s="13"/>
      <c r="D428" s="13"/>
      <c r="E428" s="18"/>
      <c r="F428" s="20"/>
    </row>
    <row r="429" spans="1:6" x14ac:dyDescent="0.25">
      <c r="A429" s="53"/>
      <c r="B429" s="16"/>
      <c r="C429" s="22"/>
      <c r="D429" s="51"/>
      <c r="E429" s="52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4"/>
      <c r="B431" s="16"/>
      <c r="C431" s="16"/>
      <c r="D431" s="16"/>
      <c r="E431" s="18"/>
      <c r="F431" s="48"/>
    </row>
    <row r="432" spans="1:6" x14ac:dyDescent="0.25">
      <c r="A432" s="19" t="s">
        <v>12</v>
      </c>
      <c r="B432" s="13" t="s">
        <v>13</v>
      </c>
      <c r="C432" s="16"/>
      <c r="D432" s="16"/>
      <c r="E432" s="18"/>
      <c r="F432" s="14">
        <f>SUM(E433:E435)</f>
        <v>0</v>
      </c>
    </row>
    <row r="433" spans="1:6" x14ac:dyDescent="0.25">
      <c r="A433" s="45"/>
      <c r="B433" s="16"/>
      <c r="C433" s="16"/>
      <c r="D433" s="16"/>
      <c r="E433" s="18"/>
      <c r="F433" s="48"/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25"/>
      <c r="F435" s="48"/>
    </row>
    <row r="436" spans="1:6" x14ac:dyDescent="0.25">
      <c r="A436" s="15"/>
      <c r="B436" s="16"/>
      <c r="C436" s="17"/>
      <c r="D436" s="17"/>
      <c r="E436" s="26"/>
      <c r="F436" s="44"/>
    </row>
    <row r="437" spans="1:6" x14ac:dyDescent="0.25">
      <c r="A437" s="19" t="s">
        <v>12</v>
      </c>
      <c r="B437" s="13" t="s">
        <v>16</v>
      </c>
      <c r="C437" s="16"/>
      <c r="D437" s="16"/>
      <c r="E437" s="18"/>
      <c r="F437" s="14">
        <f>SUM(E438:E440)</f>
        <v>0</v>
      </c>
    </row>
    <row r="438" spans="1:6" x14ac:dyDescent="0.25">
      <c r="A438" s="15"/>
      <c r="B438" s="33"/>
      <c r="C438" s="16"/>
      <c r="D438" s="16"/>
      <c r="E438" s="18"/>
      <c r="F438" s="48"/>
    </row>
    <row r="439" spans="1:6" x14ac:dyDescent="0.25">
      <c r="A439" s="40"/>
      <c r="B439" s="39"/>
      <c r="C439" s="16"/>
      <c r="D439" s="16"/>
      <c r="E439" s="21"/>
      <c r="F439" s="48"/>
    </row>
    <row r="440" spans="1:6" x14ac:dyDescent="0.25">
      <c r="A440" s="40"/>
      <c r="B440" s="39"/>
      <c r="C440" s="39"/>
      <c r="D440" s="39"/>
      <c r="E440" s="21"/>
      <c r="F440" s="48"/>
    </row>
    <row r="441" spans="1:6" x14ac:dyDescent="0.25">
      <c r="A441" s="40"/>
      <c r="B441" s="39"/>
      <c r="C441" s="16"/>
      <c r="D441" s="57"/>
      <c r="E441" s="21"/>
      <c r="F441" s="48"/>
    </row>
    <row r="442" spans="1:6" x14ac:dyDescent="0.25">
      <c r="A442" s="15"/>
      <c r="B442" s="16"/>
      <c r="C442" s="17"/>
      <c r="D442" s="17"/>
      <c r="E442" s="18"/>
      <c r="F442" s="44"/>
    </row>
    <row r="443" spans="1:6" ht="15.75" thickBot="1" x14ac:dyDescent="0.3">
      <c r="A443" s="50"/>
      <c r="B443" s="16" t="s">
        <v>37</v>
      </c>
      <c r="C443" s="16"/>
      <c r="D443" s="16"/>
      <c r="E443" s="16"/>
      <c r="F443" s="28">
        <f>+F422+F424+F428-F433-F438</f>
        <v>0</v>
      </c>
    </row>
    <row r="444" spans="1:6" ht="15.75" thickTop="1" x14ac:dyDescent="0.25">
      <c r="A444" s="50"/>
      <c r="B444" s="16"/>
      <c r="C444" s="16"/>
      <c r="D444" s="16"/>
      <c r="E444" s="16"/>
      <c r="F444" s="20"/>
    </row>
    <row r="445" spans="1:6" x14ac:dyDescent="0.25">
      <c r="A445" s="50"/>
      <c r="B445" s="16"/>
      <c r="C445" s="16"/>
      <c r="D445" s="16"/>
      <c r="E445" s="16"/>
      <c r="F445" s="20"/>
    </row>
    <row r="446" spans="1:6" x14ac:dyDescent="0.25">
      <c r="A446" s="27"/>
      <c r="B446" s="10"/>
      <c r="C446" s="10"/>
      <c r="D446" s="10"/>
      <c r="E446" s="10"/>
      <c r="F446" s="20"/>
    </row>
    <row r="447" spans="1:6" x14ac:dyDescent="0.25">
      <c r="A447" s="66" t="s">
        <v>38</v>
      </c>
      <c r="B447" s="67"/>
      <c r="C447" s="67"/>
      <c r="D447" s="67"/>
      <c r="E447" s="67"/>
      <c r="F447" s="68"/>
    </row>
    <row r="448" spans="1:6" x14ac:dyDescent="0.25">
      <c r="A448" s="37"/>
      <c r="B448" s="23"/>
      <c r="C448" s="23"/>
      <c r="D448" s="24"/>
      <c r="E448" s="23"/>
      <c r="F448" s="3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78" t="s">
        <v>100</v>
      </c>
      <c r="B450" s="79"/>
      <c r="C450" s="79"/>
      <c r="D450" s="79"/>
      <c r="E450" s="79"/>
      <c r="F450" s="80"/>
    </row>
    <row r="451" spans="1:6" ht="15.75" thickBot="1" x14ac:dyDescent="0.3">
      <c r="A451" s="41"/>
      <c r="B451" s="30"/>
      <c r="C451" s="30"/>
      <c r="D451" s="30"/>
      <c r="E451" s="30"/>
      <c r="F451" s="42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ht="15.75" thickBot="1" x14ac:dyDescent="0.3">
      <c r="A457" s="1"/>
      <c r="B457" s="1"/>
      <c r="C457" s="1"/>
      <c r="D457" s="1"/>
      <c r="E457" s="1"/>
      <c r="F457" s="1"/>
    </row>
    <row r="458" spans="1:6" x14ac:dyDescent="0.25">
      <c r="A458" s="69" t="s">
        <v>0</v>
      </c>
      <c r="B458" s="70"/>
      <c r="C458" s="70"/>
      <c r="D458" s="70"/>
      <c r="E458" s="70"/>
      <c r="F458" s="71"/>
    </row>
    <row r="459" spans="1:6" x14ac:dyDescent="0.25">
      <c r="A459" s="72"/>
      <c r="B459" s="73"/>
      <c r="C459" s="73"/>
      <c r="D459" s="73"/>
      <c r="E459" s="73"/>
      <c r="F459" s="74"/>
    </row>
    <row r="460" spans="1:6" x14ac:dyDescent="0.25">
      <c r="A460" s="75" t="s">
        <v>88</v>
      </c>
      <c r="B460" s="76"/>
      <c r="C460" s="76"/>
      <c r="D460" s="76"/>
      <c r="E460" s="76"/>
      <c r="F460" s="77"/>
    </row>
    <row r="461" spans="1:6" x14ac:dyDescent="0.25">
      <c r="A461" s="2"/>
      <c r="B461" s="34" t="s">
        <v>80</v>
      </c>
      <c r="C461" s="4"/>
      <c r="D461" s="3"/>
      <c r="E461" s="3"/>
      <c r="F461" s="5"/>
    </row>
    <row r="462" spans="1:6" ht="15.75" thickBot="1" x14ac:dyDescent="0.3">
      <c r="A462" s="6"/>
      <c r="B462" s="35" t="s">
        <v>87</v>
      </c>
      <c r="C462" s="8"/>
      <c r="D462" s="7"/>
      <c r="E462" s="7"/>
      <c r="F462" s="9"/>
    </row>
    <row r="463" spans="1:6" ht="15.75" thickBot="1" x14ac:dyDescent="0.3">
      <c r="A463" s="43"/>
      <c r="B463" s="16" t="s">
        <v>3</v>
      </c>
      <c r="C463" s="16"/>
      <c r="D463" s="16"/>
      <c r="E463" s="16"/>
      <c r="F463" s="11">
        <v>0</v>
      </c>
    </row>
    <row r="464" spans="1:6" ht="15.75" thickTop="1" x14ac:dyDescent="0.25">
      <c r="A464" s="43"/>
      <c r="B464" s="16"/>
      <c r="C464" s="16"/>
      <c r="D464" s="16"/>
      <c r="E464" s="16"/>
      <c r="F464" s="44"/>
    </row>
    <row r="465" spans="1:6" x14ac:dyDescent="0.25">
      <c r="A465" s="12" t="s">
        <v>4</v>
      </c>
      <c r="B465" s="13" t="s">
        <v>5</v>
      </c>
      <c r="C465" s="13"/>
      <c r="D465" s="13"/>
      <c r="E465" s="16"/>
      <c r="F465" s="14">
        <f>SUM(E466:E468)</f>
        <v>0</v>
      </c>
    </row>
    <row r="466" spans="1:6" x14ac:dyDescent="0.25">
      <c r="A466" s="45"/>
      <c r="B466" s="46"/>
      <c r="C466" s="16"/>
      <c r="D466" s="16"/>
      <c r="E466" s="47"/>
      <c r="F466" s="44"/>
    </row>
    <row r="467" spans="1:6" x14ac:dyDescent="0.25">
      <c r="A467" s="45"/>
      <c r="B467" s="33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15"/>
      <c r="B469" s="16"/>
      <c r="C469" s="17"/>
      <c r="D469" s="17"/>
      <c r="E469" s="18"/>
      <c r="F469" s="48"/>
    </row>
    <row r="470" spans="1:6" x14ac:dyDescent="0.25">
      <c r="A470" s="19" t="s">
        <v>4</v>
      </c>
      <c r="B470" s="13" t="s">
        <v>9</v>
      </c>
      <c r="C470" s="13"/>
      <c r="D470" s="13"/>
      <c r="E470" s="18"/>
      <c r="F470" s="14">
        <f>SUM(E471:E473)</f>
        <v>0</v>
      </c>
    </row>
    <row r="471" spans="1:6" x14ac:dyDescent="0.25">
      <c r="A471" s="19"/>
      <c r="B471" s="13"/>
      <c r="C471" s="13"/>
      <c r="D471" s="13"/>
      <c r="E471" s="18"/>
      <c r="F471" s="20"/>
    </row>
    <row r="472" spans="1:6" x14ac:dyDescent="0.25">
      <c r="A472" s="53"/>
      <c r="B472" s="16"/>
      <c r="C472" s="22"/>
      <c r="D472" s="51"/>
      <c r="E472" s="52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4"/>
      <c r="B474" s="16"/>
      <c r="C474" s="16"/>
      <c r="D474" s="16"/>
      <c r="E474" s="18"/>
      <c r="F474" s="48"/>
    </row>
    <row r="475" spans="1:6" x14ac:dyDescent="0.25">
      <c r="A475" s="19" t="s">
        <v>12</v>
      </c>
      <c r="B475" s="13" t="s">
        <v>13</v>
      </c>
      <c r="C475" s="16"/>
      <c r="D475" s="16"/>
      <c r="E475" s="18"/>
      <c r="F475" s="14">
        <f>SUM(E476:E478)</f>
        <v>0</v>
      </c>
    </row>
    <row r="476" spans="1:6" x14ac:dyDescent="0.25">
      <c r="A476" s="45"/>
      <c r="B476" s="16"/>
      <c r="C476" s="16"/>
      <c r="D476" s="16"/>
      <c r="E476" s="18"/>
      <c r="F476" s="48"/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15"/>
      <c r="B481" s="16"/>
      <c r="C481" s="17"/>
      <c r="D481" s="17"/>
      <c r="E481" s="26"/>
      <c r="F481" s="44"/>
    </row>
    <row r="482" spans="1:6" x14ac:dyDescent="0.25">
      <c r="A482" s="19" t="s">
        <v>12</v>
      </c>
      <c r="B482" s="13" t="s">
        <v>16</v>
      </c>
      <c r="C482" s="16"/>
      <c r="D482" s="16"/>
      <c r="E482" s="18"/>
      <c r="F482" s="14">
        <f>SUM(E483:E485)</f>
        <v>0</v>
      </c>
    </row>
    <row r="483" spans="1:6" x14ac:dyDescent="0.25">
      <c r="A483" s="15"/>
      <c r="B483" s="33"/>
      <c r="C483" s="16"/>
      <c r="D483" s="16"/>
      <c r="E483" s="18"/>
      <c r="F483" s="48"/>
    </row>
    <row r="484" spans="1:6" x14ac:dyDescent="0.25">
      <c r="A484" s="40"/>
      <c r="B484" s="39"/>
      <c r="C484" s="16"/>
      <c r="D484" s="16"/>
      <c r="E484" s="21"/>
      <c r="F484" s="48"/>
    </row>
    <row r="485" spans="1:6" x14ac:dyDescent="0.25">
      <c r="A485" s="40"/>
      <c r="B485" s="39"/>
      <c r="C485" s="16"/>
      <c r="D485" s="57"/>
      <c r="E485" s="21"/>
      <c r="F485" s="48"/>
    </row>
    <row r="486" spans="1:6" x14ac:dyDescent="0.25">
      <c r="A486" s="15"/>
      <c r="B486" s="16"/>
      <c r="C486" s="17"/>
      <c r="D486" s="17"/>
      <c r="E486" s="18"/>
      <c r="F486" s="44"/>
    </row>
    <row r="487" spans="1:6" ht="15.75" thickBot="1" x14ac:dyDescent="0.3">
      <c r="A487" s="50"/>
      <c r="B487" s="16" t="s">
        <v>37</v>
      </c>
      <c r="C487" s="16"/>
      <c r="D487" s="16"/>
      <c r="E487" s="16"/>
      <c r="F487" s="28">
        <f>+F466+F468+F472-F477-F482</f>
        <v>0</v>
      </c>
    </row>
    <row r="488" spans="1:6" ht="15.75" thickTop="1" x14ac:dyDescent="0.25">
      <c r="A488" s="50"/>
      <c r="B488" s="16"/>
      <c r="C488" s="16"/>
      <c r="D488" s="16"/>
      <c r="E488" s="16"/>
      <c r="F488" s="20"/>
    </row>
    <row r="489" spans="1:6" x14ac:dyDescent="0.25">
      <c r="A489" s="50"/>
      <c r="B489" s="16"/>
      <c r="C489" s="16"/>
      <c r="D489" s="16"/>
      <c r="E489" s="16"/>
      <c r="F489" s="20"/>
    </row>
    <row r="490" spans="1:6" x14ac:dyDescent="0.25">
      <c r="A490" s="27"/>
      <c r="B490" s="10"/>
      <c r="C490" s="10"/>
      <c r="D490" s="10"/>
      <c r="E490" s="10"/>
      <c r="F490" s="20"/>
    </row>
    <row r="491" spans="1:6" x14ac:dyDescent="0.25">
      <c r="A491" s="66" t="s">
        <v>38</v>
      </c>
      <c r="B491" s="67"/>
      <c r="C491" s="67"/>
      <c r="D491" s="67"/>
      <c r="E491" s="67"/>
      <c r="F491" s="68"/>
    </row>
    <row r="492" spans="1:6" x14ac:dyDescent="0.25">
      <c r="A492" s="37"/>
      <c r="B492" s="23"/>
      <c r="C492" s="23"/>
      <c r="D492" s="24"/>
      <c r="E492" s="23"/>
      <c r="F492" s="3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66" t="s">
        <v>105</v>
      </c>
      <c r="B494" s="67"/>
      <c r="C494" s="67"/>
      <c r="D494" s="67"/>
      <c r="E494" s="67"/>
      <c r="F494" s="68"/>
    </row>
    <row r="495" spans="1:6" ht="15.75" thickBot="1" x14ac:dyDescent="0.3">
      <c r="A495" s="41"/>
      <c r="B495" s="30"/>
      <c r="C495" s="30"/>
      <c r="D495" s="30"/>
      <c r="E495" s="30"/>
      <c r="F495" s="42"/>
    </row>
  </sheetData>
  <mergeCells count="36">
    <mergeCell ref="A494:F494"/>
    <mergeCell ref="A376:F377"/>
    <mergeCell ref="A378:F378"/>
    <mergeCell ref="A406:F406"/>
    <mergeCell ref="A409:F409"/>
    <mergeCell ref="A416:F417"/>
    <mergeCell ref="A418:F418"/>
    <mergeCell ref="A447:F447"/>
    <mergeCell ref="A450:F450"/>
    <mergeCell ref="A458:F459"/>
    <mergeCell ref="A460:F460"/>
    <mergeCell ref="A491:F491"/>
    <mergeCell ref="A368:F368"/>
    <mergeCell ref="A252:F253"/>
    <mergeCell ref="A254:F254"/>
    <mergeCell ref="A280:F280"/>
    <mergeCell ref="A283:F283"/>
    <mergeCell ref="A291:F292"/>
    <mergeCell ref="A293:F293"/>
    <mergeCell ref="A321:F321"/>
    <mergeCell ref="A324:F324"/>
    <mergeCell ref="A332:F333"/>
    <mergeCell ref="A334:F334"/>
    <mergeCell ref="A365:F365"/>
    <mergeCell ref="A244:F244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41:F241"/>
  </mergeCells>
  <pageMargins left="0.7" right="0.7" top="0.75" bottom="0.75" header="0.3" footer="0.3"/>
  <pageSetup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3972A-ABB8-4F61-B586-9226349C85C8}">
  <dimension ref="A1:G496"/>
  <sheetViews>
    <sheetView zoomScaleNormal="100" workbookViewId="0">
      <selection activeCell="F496" sqref="A1:F496"/>
    </sheetView>
  </sheetViews>
  <sheetFormatPr baseColWidth="10" defaultRowHeight="15" x14ac:dyDescent="0.25"/>
  <cols>
    <col min="1" max="1" width="11.42578125" style="1"/>
    <col min="2" max="2" width="53" style="1" customWidth="1"/>
    <col min="3" max="3" width="7.7109375" style="1" customWidth="1"/>
    <col min="4" max="4" width="9" style="1" customWidth="1"/>
    <col min="5" max="5" width="11.42578125" style="1"/>
    <col min="6" max="6" width="12.85546875" style="1" bestFit="1" customWidth="1"/>
    <col min="7" max="16384" width="11.42578125" style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101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63111.25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59">
        <v>45537</v>
      </c>
      <c r="B51" s="33" t="s">
        <v>14</v>
      </c>
      <c r="C51" s="16"/>
      <c r="D51" s="16"/>
      <c r="E51" s="47">
        <v>1836.69</v>
      </c>
      <c r="F51" s="44"/>
    </row>
    <row r="52" spans="1:6" x14ac:dyDescent="0.25">
      <c r="A52" s="59">
        <v>45537</v>
      </c>
      <c r="B52" s="33" t="s">
        <v>14</v>
      </c>
      <c r="C52" s="16"/>
      <c r="D52" s="16"/>
      <c r="E52" s="47">
        <v>3673.38</v>
      </c>
      <c r="F52" s="44"/>
    </row>
    <row r="53" spans="1:6" x14ac:dyDescent="0.25">
      <c r="A53" s="19" t="s">
        <v>12</v>
      </c>
      <c r="B53" s="13" t="s">
        <v>16</v>
      </c>
      <c r="C53" s="16"/>
      <c r="D53" s="16"/>
      <c r="E53" s="18"/>
      <c r="F53" s="14">
        <f>SUM(E55:E72)</f>
        <v>438282.77999999991</v>
      </c>
    </row>
    <row r="54" spans="1:6" x14ac:dyDescent="0.25">
      <c r="A54" s="15"/>
      <c r="B54" s="33"/>
      <c r="C54" s="16"/>
      <c r="D54" s="16"/>
      <c r="E54" s="18"/>
      <c r="F54" s="48"/>
    </row>
    <row r="55" spans="1:6" x14ac:dyDescent="0.25">
      <c r="A55" s="53">
        <v>43336</v>
      </c>
      <c r="B55" s="51" t="s">
        <v>17</v>
      </c>
      <c r="C55" s="22" t="s">
        <v>11</v>
      </c>
      <c r="D55" s="36">
        <v>8026</v>
      </c>
      <c r="E55" s="52">
        <v>1392</v>
      </c>
      <c r="F55" s="48"/>
    </row>
    <row r="56" spans="1:6" x14ac:dyDescent="0.25">
      <c r="A56" s="53">
        <v>43812</v>
      </c>
      <c r="B56" s="51" t="s">
        <v>18</v>
      </c>
      <c r="C56" s="22"/>
      <c r="D56" s="36"/>
      <c r="E56" s="52">
        <v>7652.61</v>
      </c>
      <c r="F56" s="48"/>
    </row>
    <row r="57" spans="1:6" x14ac:dyDescent="0.25">
      <c r="A57" s="53">
        <v>43788</v>
      </c>
      <c r="B57" s="51" t="s">
        <v>18</v>
      </c>
      <c r="C57" s="22"/>
      <c r="D57" s="36"/>
      <c r="E57" s="52">
        <v>594.94000000000005</v>
      </c>
      <c r="F57" s="48"/>
    </row>
    <row r="58" spans="1:6" x14ac:dyDescent="0.25">
      <c r="A58" s="53">
        <v>43832.5</v>
      </c>
      <c r="B58" s="51" t="s">
        <v>19</v>
      </c>
      <c r="C58" s="22" t="s">
        <v>11</v>
      </c>
      <c r="D58" s="36" t="s">
        <v>20</v>
      </c>
      <c r="E58" s="52">
        <v>3000</v>
      </c>
      <c r="F58" s="48"/>
    </row>
    <row r="59" spans="1:6" x14ac:dyDescent="0.25">
      <c r="A59" s="53">
        <v>43896.5</v>
      </c>
      <c r="B59" s="51" t="s">
        <v>21</v>
      </c>
      <c r="C59" s="22" t="s">
        <v>11</v>
      </c>
      <c r="D59" s="36" t="s">
        <v>22</v>
      </c>
      <c r="E59" s="52">
        <v>2196.9899999999998</v>
      </c>
      <c r="F59" s="48"/>
    </row>
    <row r="60" spans="1:6" x14ac:dyDescent="0.25">
      <c r="A60" s="53">
        <v>43896.5</v>
      </c>
      <c r="B60" s="51" t="s">
        <v>23</v>
      </c>
      <c r="C60" s="22" t="s">
        <v>11</v>
      </c>
      <c r="D60" s="36" t="s">
        <v>24</v>
      </c>
      <c r="E60" s="52">
        <v>4257.2</v>
      </c>
      <c r="F60" s="48"/>
    </row>
    <row r="61" spans="1:6" x14ac:dyDescent="0.25">
      <c r="A61" s="53">
        <v>43917.5</v>
      </c>
      <c r="B61" s="51" t="s">
        <v>25</v>
      </c>
      <c r="C61" s="22" t="s">
        <v>11</v>
      </c>
      <c r="D61" s="36" t="s">
        <v>26</v>
      </c>
      <c r="E61" s="52">
        <v>10000</v>
      </c>
      <c r="F61" s="48"/>
    </row>
    <row r="62" spans="1:6" x14ac:dyDescent="0.25">
      <c r="A62" s="53">
        <v>43936.5</v>
      </c>
      <c r="B62" s="51" t="s">
        <v>21</v>
      </c>
      <c r="C62" s="22" t="s">
        <v>11</v>
      </c>
      <c r="D62" s="36" t="s">
        <v>27</v>
      </c>
      <c r="E62" s="52">
        <v>927.4</v>
      </c>
      <c r="F62" s="48"/>
    </row>
    <row r="63" spans="1:6" x14ac:dyDescent="0.25">
      <c r="A63" s="53">
        <v>43955.5</v>
      </c>
      <c r="B63" s="51" t="s">
        <v>28</v>
      </c>
      <c r="C63" s="22" t="s">
        <v>11</v>
      </c>
      <c r="D63" s="36" t="s">
        <v>29</v>
      </c>
      <c r="E63" s="52">
        <v>952.72</v>
      </c>
      <c r="F63" s="48"/>
    </row>
    <row r="64" spans="1:6" x14ac:dyDescent="0.25">
      <c r="A64" s="53">
        <v>43987.5</v>
      </c>
      <c r="B64" s="51" t="s">
        <v>30</v>
      </c>
      <c r="C64" s="22" t="s">
        <v>11</v>
      </c>
      <c r="D64" s="36"/>
      <c r="E64" s="52">
        <v>15544</v>
      </c>
      <c r="F64" s="48"/>
    </row>
    <row r="65" spans="1:6" x14ac:dyDescent="0.25">
      <c r="A65" s="53">
        <v>44005.5</v>
      </c>
      <c r="B65" s="51" t="s">
        <v>25</v>
      </c>
      <c r="C65" s="22" t="s">
        <v>11</v>
      </c>
      <c r="D65" s="36" t="s">
        <v>31</v>
      </c>
      <c r="E65" s="52">
        <v>591.79</v>
      </c>
      <c r="F65" s="48"/>
    </row>
    <row r="66" spans="1:6" x14ac:dyDescent="0.25">
      <c r="A66" s="53">
        <v>44043.5</v>
      </c>
      <c r="B66" s="51" t="s">
        <v>32</v>
      </c>
      <c r="C66" s="16"/>
      <c r="D66" s="16"/>
      <c r="E66" s="52">
        <v>4342.8</v>
      </c>
      <c r="F66" s="48"/>
    </row>
    <row r="67" spans="1:6" x14ac:dyDescent="0.25">
      <c r="A67" s="53">
        <v>44043.5</v>
      </c>
      <c r="B67" s="51" t="s">
        <v>33</v>
      </c>
      <c r="C67" s="16"/>
      <c r="D67" s="16"/>
      <c r="E67" s="52">
        <v>103190.17</v>
      </c>
      <c r="F67" s="48"/>
    </row>
    <row r="68" spans="1:6" x14ac:dyDescent="0.25">
      <c r="A68" s="53">
        <v>44043.5</v>
      </c>
      <c r="B68" s="51" t="s">
        <v>34</v>
      </c>
      <c r="C68" s="16"/>
      <c r="D68" s="16"/>
      <c r="E68" s="52">
        <v>193087.09</v>
      </c>
      <c r="F68" s="48"/>
    </row>
    <row r="69" spans="1:6" x14ac:dyDescent="0.25">
      <c r="A69" s="53">
        <v>44043.5</v>
      </c>
      <c r="B69" s="51" t="s">
        <v>35</v>
      </c>
      <c r="C69" s="16"/>
      <c r="D69" s="16"/>
      <c r="E69" s="52">
        <v>32162.1</v>
      </c>
      <c r="F69" s="48"/>
    </row>
    <row r="70" spans="1:6" x14ac:dyDescent="0.25">
      <c r="A70" s="53">
        <v>44162.5</v>
      </c>
      <c r="B70" s="51" t="s">
        <v>25</v>
      </c>
      <c r="C70" s="16"/>
      <c r="D70" s="16"/>
      <c r="E70" s="52">
        <v>35760</v>
      </c>
      <c r="F70" s="48"/>
    </row>
    <row r="71" spans="1:6" x14ac:dyDescent="0.25">
      <c r="A71" s="53">
        <v>44162.5</v>
      </c>
      <c r="B71" s="51" t="s">
        <v>25</v>
      </c>
      <c r="C71" s="16"/>
      <c r="D71" s="16"/>
      <c r="E71" s="52">
        <v>2400</v>
      </c>
      <c r="F71" s="48"/>
    </row>
    <row r="72" spans="1:6" x14ac:dyDescent="0.25">
      <c r="A72" s="53">
        <v>44377</v>
      </c>
      <c r="B72" s="51" t="s">
        <v>36</v>
      </c>
      <c r="C72" s="16"/>
      <c r="D72" s="16"/>
      <c r="E72" s="18">
        <v>20230.97</v>
      </c>
      <c r="F72" s="48"/>
    </row>
    <row r="73" spans="1:6" x14ac:dyDescent="0.25">
      <c r="A73" s="15"/>
      <c r="B73" s="33"/>
      <c r="C73" s="16"/>
      <c r="D73" s="16"/>
      <c r="E73" s="18"/>
      <c r="F73" s="48"/>
    </row>
    <row r="74" spans="1:6" x14ac:dyDescent="0.25">
      <c r="A74" s="15"/>
      <c r="B74" s="16"/>
      <c r="C74" s="17"/>
      <c r="D74" s="17"/>
      <c r="E74" s="18"/>
      <c r="F74" s="44"/>
    </row>
    <row r="75" spans="1:6" ht="15.75" thickBot="1" x14ac:dyDescent="0.3">
      <c r="A75" s="50"/>
      <c r="B75" s="16" t="s">
        <v>37</v>
      </c>
      <c r="C75" s="16"/>
      <c r="D75" s="16"/>
      <c r="E75" s="16"/>
      <c r="F75" s="28">
        <f>+F6+F8+F38-F44-F53</f>
        <v>-288995.08999999997</v>
      </c>
    </row>
    <row r="76" spans="1:6" ht="15.75" thickTop="1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78" t="s">
        <v>38</v>
      </c>
      <c r="B81" s="79"/>
      <c r="C81" s="79"/>
      <c r="D81" s="79"/>
      <c r="E81" s="79"/>
      <c r="F81" s="80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54"/>
      <c r="B83" s="51"/>
      <c r="C83" s="51"/>
      <c r="D83" s="52"/>
      <c r="E83" s="51"/>
      <c r="F83" s="55"/>
    </row>
    <row r="84" spans="1:6" x14ac:dyDescent="0.25">
      <c r="A84" s="66" t="s">
        <v>100</v>
      </c>
      <c r="B84" s="67"/>
      <c r="C84" s="67"/>
      <c r="D84" s="67"/>
      <c r="E84" s="67"/>
      <c r="F84" s="68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x14ac:dyDescent="0.25">
      <c r="A87" s="50"/>
      <c r="B87" s="16"/>
      <c r="C87" s="16"/>
      <c r="D87" s="16"/>
      <c r="E87" s="16"/>
      <c r="F87" s="20"/>
    </row>
    <row r="88" spans="1:6" ht="15.75" thickBot="1" x14ac:dyDescent="0.3">
      <c r="A88" s="29"/>
      <c r="B88" s="30"/>
      <c r="C88" s="30"/>
      <c r="D88" s="30"/>
      <c r="E88" s="31"/>
      <c r="F88" s="32"/>
    </row>
    <row r="93" spans="1:6" ht="15.75" thickBot="1" x14ac:dyDescent="0.3"/>
    <row r="94" spans="1:6" x14ac:dyDescent="0.25">
      <c r="A94" s="69" t="s">
        <v>0</v>
      </c>
      <c r="B94" s="70"/>
      <c r="C94" s="70"/>
      <c r="D94" s="70"/>
      <c r="E94" s="70"/>
      <c r="F94" s="71"/>
    </row>
    <row r="95" spans="1:6" x14ac:dyDescent="0.25">
      <c r="A95" s="72"/>
      <c r="B95" s="73"/>
      <c r="C95" s="73"/>
      <c r="D95" s="73"/>
      <c r="E95" s="73"/>
      <c r="F95" s="74"/>
    </row>
    <row r="96" spans="1:6" x14ac:dyDescent="0.25">
      <c r="A96" s="75" t="s">
        <v>101</v>
      </c>
      <c r="B96" s="76"/>
      <c r="C96" s="76"/>
      <c r="D96" s="76"/>
      <c r="E96" s="76"/>
      <c r="F96" s="77"/>
    </row>
    <row r="97" spans="1:6" x14ac:dyDescent="0.25">
      <c r="A97" s="2"/>
      <c r="B97" s="34" t="s">
        <v>1</v>
      </c>
      <c r="C97" s="4"/>
      <c r="D97" s="3"/>
      <c r="E97" s="3"/>
      <c r="F97" s="5"/>
    </row>
    <row r="98" spans="1:6" ht="15.75" thickBot="1" x14ac:dyDescent="0.3">
      <c r="A98" s="6"/>
      <c r="B98" s="35" t="s">
        <v>39</v>
      </c>
      <c r="C98" s="8"/>
      <c r="D98" s="7"/>
      <c r="E98" s="7"/>
      <c r="F98" s="9"/>
    </row>
    <row r="99" spans="1:6" ht="15.75" thickBot="1" x14ac:dyDescent="0.3">
      <c r="A99" s="43"/>
      <c r="B99" s="16" t="s">
        <v>3</v>
      </c>
      <c r="C99" s="16"/>
      <c r="D99" s="16"/>
      <c r="E99" s="16"/>
      <c r="F99" s="11">
        <v>0</v>
      </c>
    </row>
    <row r="100" spans="1:6" ht="15.75" thickTop="1" x14ac:dyDescent="0.25">
      <c r="A100" s="43"/>
      <c r="B100" s="16"/>
      <c r="C100" s="16"/>
      <c r="D100" s="16"/>
      <c r="E100" s="16"/>
      <c r="F100" s="44"/>
    </row>
    <row r="101" spans="1:6" x14ac:dyDescent="0.25">
      <c r="A101" s="12" t="s">
        <v>4</v>
      </c>
      <c r="B101" s="13" t="s">
        <v>5</v>
      </c>
      <c r="C101" s="13"/>
      <c r="D101" s="13"/>
      <c r="E101" s="16"/>
      <c r="F101" s="14">
        <v>0</v>
      </c>
    </row>
    <row r="102" spans="1:6" x14ac:dyDescent="0.25">
      <c r="A102" s="45"/>
      <c r="B102" s="46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45"/>
      <c r="B104" s="33"/>
      <c r="C104" s="16"/>
      <c r="D104" s="16"/>
      <c r="E104" s="47"/>
      <c r="F104" s="44"/>
    </row>
    <row r="105" spans="1:6" x14ac:dyDescent="0.25">
      <c r="A105" s="15"/>
      <c r="B105" s="16"/>
      <c r="C105" s="17"/>
      <c r="D105" s="17"/>
      <c r="E105" s="18"/>
      <c r="F105" s="48"/>
    </row>
    <row r="106" spans="1:6" x14ac:dyDescent="0.25">
      <c r="A106" s="19" t="s">
        <v>4</v>
      </c>
      <c r="B106" s="13" t="s">
        <v>9</v>
      </c>
      <c r="C106" s="13"/>
      <c r="D106" s="13"/>
      <c r="E106" s="18"/>
      <c r="F106" s="14">
        <v>0</v>
      </c>
    </row>
    <row r="107" spans="1:6" x14ac:dyDescent="0.25">
      <c r="A107" s="19"/>
      <c r="B107" s="13"/>
      <c r="C107" s="13"/>
      <c r="D107" s="13"/>
      <c r="E107" s="18"/>
      <c r="F107" s="20"/>
    </row>
    <row r="108" spans="1:6" x14ac:dyDescent="0.25">
      <c r="A108" s="40"/>
      <c r="B108" s="51"/>
      <c r="C108" s="22"/>
      <c r="D108" s="36"/>
      <c r="E108" s="52"/>
      <c r="F108" s="20"/>
    </row>
    <row r="109" spans="1:6" x14ac:dyDescent="0.25">
      <c r="A109" s="49"/>
      <c r="B109" s="16"/>
      <c r="C109" s="22"/>
      <c r="D109" s="51"/>
      <c r="E109" s="52"/>
      <c r="F109" s="20"/>
    </row>
    <row r="110" spans="1:6" x14ac:dyDescent="0.25">
      <c r="A110" s="15"/>
      <c r="B110" s="16"/>
      <c r="C110" s="16"/>
      <c r="D110" s="16"/>
      <c r="E110" s="18"/>
      <c r="F110" s="48"/>
    </row>
    <row r="111" spans="1:6" x14ac:dyDescent="0.25">
      <c r="A111" s="19" t="s">
        <v>12</v>
      </c>
      <c r="B111" s="13" t="s">
        <v>13</v>
      </c>
      <c r="C111" s="16"/>
      <c r="D111" s="16"/>
      <c r="E111" s="18"/>
      <c r="F111" s="14">
        <v>0</v>
      </c>
    </row>
    <row r="112" spans="1:6" x14ac:dyDescent="0.25">
      <c r="A112" s="45"/>
      <c r="B112" s="16"/>
      <c r="C112" s="16"/>
      <c r="D112" s="16"/>
      <c r="E112" s="18"/>
      <c r="F112" s="48"/>
    </row>
    <row r="113" spans="1:6" x14ac:dyDescent="0.25">
      <c r="A113" s="60"/>
      <c r="B113" s="16"/>
      <c r="C113" s="17"/>
      <c r="D113" s="17"/>
      <c r="E113" s="25"/>
      <c r="F113" s="44"/>
    </row>
    <row r="114" spans="1:6" x14ac:dyDescent="0.25">
      <c r="A114" s="15"/>
      <c r="B114" s="16"/>
      <c r="C114" s="17"/>
      <c r="D114" s="17"/>
      <c r="E114" s="26"/>
      <c r="F114" s="44"/>
    </row>
    <row r="115" spans="1:6" x14ac:dyDescent="0.25">
      <c r="A115" s="19" t="s">
        <v>12</v>
      </c>
      <c r="B115" s="13" t="s">
        <v>16</v>
      </c>
      <c r="C115" s="16"/>
      <c r="D115" s="16"/>
      <c r="E115" s="18"/>
      <c r="F115" s="56">
        <v>0</v>
      </c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53"/>
      <c r="B117" s="51"/>
      <c r="C117" s="22"/>
      <c r="D117" s="36"/>
      <c r="E117" s="52"/>
      <c r="F117" s="48"/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15"/>
      <c r="B119" s="16"/>
      <c r="C119" s="17"/>
      <c r="D119" s="17"/>
      <c r="E119" s="18"/>
      <c r="F119" s="44"/>
    </row>
    <row r="120" spans="1:6" ht="15.75" thickBot="1" x14ac:dyDescent="0.3">
      <c r="A120" s="50"/>
      <c r="B120" s="16" t="s">
        <v>37</v>
      </c>
      <c r="C120" s="16"/>
      <c r="D120" s="16"/>
      <c r="E120" s="16"/>
      <c r="F120" s="28">
        <f>+F99+F101+F106-F111-F115</f>
        <v>0</v>
      </c>
    </row>
    <row r="121" spans="1:6" ht="15.75" thickTop="1" x14ac:dyDescent="0.25">
      <c r="A121" s="50"/>
      <c r="B121" s="16"/>
      <c r="C121" s="16"/>
      <c r="D121" s="16"/>
      <c r="E121" s="16"/>
      <c r="F121" s="20"/>
    </row>
    <row r="122" spans="1:6" x14ac:dyDescent="0.25">
      <c r="A122" s="50"/>
      <c r="B122" s="16"/>
      <c r="C122" s="16"/>
      <c r="D122" s="16"/>
      <c r="E122" s="16"/>
      <c r="F122" s="20"/>
    </row>
    <row r="123" spans="1:6" x14ac:dyDescent="0.25">
      <c r="A123" s="27"/>
      <c r="B123" s="10"/>
      <c r="C123" s="10"/>
      <c r="D123" s="10"/>
      <c r="E123" s="10"/>
      <c r="F123" s="20"/>
    </row>
    <row r="124" spans="1:6" x14ac:dyDescent="0.25">
      <c r="A124" s="66" t="s">
        <v>38</v>
      </c>
      <c r="B124" s="67"/>
      <c r="C124" s="67"/>
      <c r="D124" s="67"/>
      <c r="E124" s="67"/>
      <c r="F124" s="6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37"/>
      <c r="B126" s="23"/>
      <c r="C126" s="23"/>
      <c r="D126" s="24"/>
      <c r="E126" s="23"/>
      <c r="F126" s="38"/>
    </row>
    <row r="127" spans="1:6" x14ac:dyDescent="0.25">
      <c r="A127" s="66" t="s">
        <v>100</v>
      </c>
      <c r="B127" s="67"/>
      <c r="C127" s="67"/>
      <c r="D127" s="67"/>
      <c r="E127" s="67"/>
      <c r="F127" s="68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ht="15.75" thickBot="1" x14ac:dyDescent="0.3">
      <c r="A132" s="29"/>
      <c r="B132" s="30"/>
      <c r="C132" s="30"/>
      <c r="D132" s="30"/>
      <c r="E132" s="31"/>
      <c r="F132" s="32"/>
    </row>
    <row r="137" spans="1:6" ht="15.75" thickBot="1" x14ac:dyDescent="0.3"/>
    <row r="138" spans="1:6" x14ac:dyDescent="0.25">
      <c r="A138" s="69" t="s">
        <v>0</v>
      </c>
      <c r="B138" s="70"/>
      <c r="C138" s="70"/>
      <c r="D138" s="70"/>
      <c r="E138" s="70"/>
      <c r="F138" s="71"/>
    </row>
    <row r="139" spans="1:6" x14ac:dyDescent="0.25">
      <c r="A139" s="72"/>
      <c r="B139" s="73"/>
      <c r="C139" s="73"/>
      <c r="D139" s="73"/>
      <c r="E139" s="73"/>
      <c r="F139" s="74"/>
    </row>
    <row r="140" spans="1:6" x14ac:dyDescent="0.25">
      <c r="A140" s="75" t="s">
        <v>101</v>
      </c>
      <c r="B140" s="76"/>
      <c r="C140" s="76"/>
      <c r="D140" s="76"/>
      <c r="E140" s="76"/>
      <c r="F140" s="77"/>
    </row>
    <row r="141" spans="1:6" x14ac:dyDescent="0.25">
      <c r="A141" s="2"/>
      <c r="B141" s="34" t="s">
        <v>41</v>
      </c>
      <c r="C141" s="4"/>
      <c r="D141" s="3"/>
      <c r="E141" s="3"/>
      <c r="F141" s="5"/>
    </row>
    <row r="142" spans="1:6" ht="15.75" thickBot="1" x14ac:dyDescent="0.3">
      <c r="A142" s="6"/>
      <c r="B142" s="35" t="s">
        <v>42</v>
      </c>
      <c r="C142" s="8"/>
      <c r="D142" s="7"/>
      <c r="E142" s="7"/>
      <c r="F142" s="9"/>
    </row>
    <row r="143" spans="1:6" ht="15.75" thickBot="1" x14ac:dyDescent="0.3">
      <c r="A143" s="43"/>
      <c r="B143" s="16" t="s">
        <v>3</v>
      </c>
      <c r="C143" s="16"/>
      <c r="D143" s="16"/>
      <c r="E143" s="16"/>
      <c r="F143" s="11">
        <v>0</v>
      </c>
    </row>
    <row r="144" spans="1:6" ht="15.75" thickTop="1" x14ac:dyDescent="0.25">
      <c r="A144" s="43"/>
      <c r="B144" s="16"/>
      <c r="C144" s="16"/>
      <c r="D144" s="16"/>
      <c r="E144" s="16"/>
      <c r="F144" s="44"/>
    </row>
    <row r="145" spans="1:6" x14ac:dyDescent="0.25">
      <c r="A145" s="12" t="s">
        <v>4</v>
      </c>
      <c r="B145" s="13" t="s">
        <v>5</v>
      </c>
      <c r="C145" s="13"/>
      <c r="D145" s="13"/>
      <c r="E145" s="16"/>
      <c r="F145" s="14">
        <f>SUM(E146:E157)</f>
        <v>46827.28</v>
      </c>
    </row>
    <row r="146" spans="1:6" x14ac:dyDescent="0.25">
      <c r="A146" s="45"/>
      <c r="B146" s="46"/>
      <c r="C146" s="16"/>
      <c r="D146" s="16"/>
      <c r="E146" s="47"/>
      <c r="F146" s="44"/>
    </row>
    <row r="147" spans="1:6" x14ac:dyDescent="0.25">
      <c r="A147" s="58">
        <v>44397</v>
      </c>
      <c r="B147" s="33" t="s">
        <v>43</v>
      </c>
      <c r="C147" s="16"/>
      <c r="D147" s="16"/>
      <c r="E147" s="47">
        <v>9246</v>
      </c>
      <c r="F147" s="44"/>
    </row>
    <row r="148" spans="1:6" x14ac:dyDescent="0.25">
      <c r="A148" s="58">
        <v>44435</v>
      </c>
      <c r="B148" s="33" t="s">
        <v>43</v>
      </c>
      <c r="C148" s="16"/>
      <c r="D148" s="16"/>
      <c r="E148" s="47">
        <v>5231.6000000000004</v>
      </c>
      <c r="F148" s="44"/>
    </row>
    <row r="149" spans="1:6" x14ac:dyDescent="0.25">
      <c r="A149" s="58">
        <v>44439</v>
      </c>
      <c r="B149" s="33" t="s">
        <v>44</v>
      </c>
      <c r="C149" s="16"/>
      <c r="D149" s="16"/>
      <c r="E149" s="47">
        <v>12943.38</v>
      </c>
      <c r="F149" s="44"/>
    </row>
    <row r="150" spans="1:6" x14ac:dyDescent="0.25">
      <c r="A150" s="58">
        <v>44439</v>
      </c>
      <c r="B150" s="33" t="s">
        <v>45</v>
      </c>
      <c r="C150" s="16"/>
      <c r="D150" s="16"/>
      <c r="E150" s="47">
        <v>350</v>
      </c>
      <c r="F150" s="44"/>
    </row>
    <row r="151" spans="1:6" x14ac:dyDescent="0.25">
      <c r="A151" s="58">
        <v>44439</v>
      </c>
      <c r="B151" s="33" t="s">
        <v>46</v>
      </c>
      <c r="C151" s="16"/>
      <c r="D151" s="16"/>
      <c r="E151" s="47">
        <v>56</v>
      </c>
      <c r="F151" s="44"/>
    </row>
    <row r="152" spans="1:6" x14ac:dyDescent="0.25">
      <c r="A152" s="58">
        <v>44573</v>
      </c>
      <c r="B152" s="33" t="s">
        <v>47</v>
      </c>
      <c r="C152" s="16"/>
      <c r="D152" s="16"/>
      <c r="E152" s="47">
        <v>10115</v>
      </c>
      <c r="F152" s="44"/>
    </row>
    <row r="153" spans="1:6" x14ac:dyDescent="0.25">
      <c r="A153" s="58">
        <v>44651</v>
      </c>
      <c r="B153" s="33" t="s">
        <v>47</v>
      </c>
      <c r="C153" s="16"/>
      <c r="D153" s="16"/>
      <c r="E153" s="47">
        <v>1098.04</v>
      </c>
      <c r="F153" s="44"/>
    </row>
    <row r="154" spans="1:6" x14ac:dyDescent="0.25">
      <c r="A154" s="58">
        <v>44736</v>
      </c>
      <c r="B154" s="33" t="s">
        <v>48</v>
      </c>
      <c r="C154" s="16"/>
      <c r="D154" s="16"/>
      <c r="E154" s="47">
        <v>40</v>
      </c>
      <c r="F154" s="44"/>
    </row>
    <row r="155" spans="1:6" x14ac:dyDescent="0.25">
      <c r="A155" s="58">
        <v>44862</v>
      </c>
      <c r="B155" s="33" t="s">
        <v>47</v>
      </c>
      <c r="C155" s="16"/>
      <c r="D155" s="16"/>
      <c r="E155" s="47">
        <v>1796.26</v>
      </c>
      <c r="F155" s="44"/>
    </row>
    <row r="156" spans="1:6" x14ac:dyDescent="0.25">
      <c r="A156" s="58">
        <v>44924</v>
      </c>
      <c r="B156" s="33" t="s">
        <v>47</v>
      </c>
      <c r="C156" s="16"/>
      <c r="D156" s="16"/>
      <c r="E156" s="47">
        <v>5951</v>
      </c>
      <c r="F156" s="44"/>
    </row>
    <row r="157" spans="1:6" x14ac:dyDescent="0.25">
      <c r="A157" s="15"/>
      <c r="B157" s="16"/>
      <c r="C157" s="17"/>
      <c r="D157" s="17"/>
      <c r="E157" s="18"/>
      <c r="F157" s="48"/>
    </row>
    <row r="158" spans="1:6" x14ac:dyDescent="0.25">
      <c r="A158" s="19" t="s">
        <v>4</v>
      </c>
      <c r="B158" s="13" t="s">
        <v>9</v>
      </c>
      <c r="C158" s="13"/>
      <c r="D158" s="13"/>
      <c r="E158" s="18"/>
      <c r="F158" s="14">
        <f>SUM(E160:E180)</f>
        <v>103522.83999999998</v>
      </c>
    </row>
    <row r="159" spans="1:6" x14ac:dyDescent="0.25">
      <c r="A159" s="19"/>
      <c r="B159" s="13"/>
      <c r="C159" s="13"/>
      <c r="D159" s="13"/>
      <c r="E159" s="18"/>
      <c r="F159" s="20"/>
    </row>
    <row r="160" spans="1:6" x14ac:dyDescent="0.25">
      <c r="A160" s="40">
        <v>44328</v>
      </c>
      <c r="B160" s="39" t="s">
        <v>49</v>
      </c>
      <c r="C160" s="13"/>
      <c r="D160" s="13"/>
      <c r="E160" s="52">
        <v>5404.61</v>
      </c>
      <c r="F160" s="20"/>
    </row>
    <row r="161" spans="1:6" x14ac:dyDescent="0.25">
      <c r="A161" s="40">
        <v>44344</v>
      </c>
      <c r="B161" s="39" t="s">
        <v>49</v>
      </c>
      <c r="C161" s="13"/>
      <c r="D161" s="13"/>
      <c r="E161" s="52">
        <v>1</v>
      </c>
      <c r="F161" s="20"/>
    </row>
    <row r="162" spans="1:6" x14ac:dyDescent="0.25">
      <c r="A162" s="40">
        <v>44351</v>
      </c>
      <c r="B162" s="39" t="s">
        <v>49</v>
      </c>
      <c r="C162" s="13"/>
      <c r="D162" s="13"/>
      <c r="E162" s="52">
        <v>8827.8799999999992</v>
      </c>
      <c r="F162" s="20"/>
    </row>
    <row r="163" spans="1:6" x14ac:dyDescent="0.25">
      <c r="A163" s="40">
        <v>44378</v>
      </c>
      <c r="B163" s="39" t="s">
        <v>49</v>
      </c>
      <c r="C163" s="51"/>
      <c r="D163" s="51"/>
      <c r="E163" s="52">
        <v>45.66</v>
      </c>
      <c r="F163" s="20"/>
    </row>
    <row r="164" spans="1:6" x14ac:dyDescent="0.25">
      <c r="A164" s="53">
        <v>44404</v>
      </c>
      <c r="B164" s="16" t="s">
        <v>50</v>
      </c>
      <c r="C164" s="22"/>
      <c r="D164" s="51"/>
      <c r="E164" s="52">
        <v>8827.8799999999992</v>
      </c>
      <c r="F164" s="20"/>
    </row>
    <row r="165" spans="1:6" x14ac:dyDescent="0.25">
      <c r="A165" s="53">
        <v>44411</v>
      </c>
      <c r="B165" s="16" t="s">
        <v>51</v>
      </c>
      <c r="C165" s="22"/>
      <c r="D165" s="51"/>
      <c r="E165" s="52">
        <v>7533.29</v>
      </c>
      <c r="F165" s="20"/>
    </row>
    <row r="166" spans="1:6" x14ac:dyDescent="0.25">
      <c r="A166" s="53">
        <v>44433</v>
      </c>
      <c r="B166" s="16" t="s">
        <v>52</v>
      </c>
      <c r="C166" s="22"/>
      <c r="D166" s="51"/>
      <c r="E166" s="52">
        <v>2747.41</v>
      </c>
      <c r="F166" s="20"/>
    </row>
    <row r="167" spans="1:6" x14ac:dyDescent="0.25">
      <c r="A167" s="53">
        <v>44496</v>
      </c>
      <c r="B167" s="16" t="s">
        <v>53</v>
      </c>
      <c r="C167" s="22"/>
      <c r="D167" s="51"/>
      <c r="E167" s="52">
        <v>3000</v>
      </c>
      <c r="F167" s="20"/>
    </row>
    <row r="168" spans="1:6" x14ac:dyDescent="0.25">
      <c r="A168" s="53">
        <v>44532</v>
      </c>
      <c r="B168" s="16" t="s">
        <v>54</v>
      </c>
      <c r="C168" s="22"/>
      <c r="D168" s="51"/>
      <c r="E168" s="52">
        <v>1439.72</v>
      </c>
      <c r="F168" s="20"/>
    </row>
    <row r="169" spans="1:6" x14ac:dyDescent="0.25">
      <c r="A169" s="53">
        <v>44622</v>
      </c>
      <c r="B169" s="16" t="s">
        <v>55</v>
      </c>
      <c r="C169" s="22"/>
      <c r="D169" s="51"/>
      <c r="E169" s="52">
        <v>9501.1200000000008</v>
      </c>
      <c r="F169" s="20"/>
    </row>
    <row r="170" spans="1:6" x14ac:dyDescent="0.25">
      <c r="A170" s="53">
        <v>44757</v>
      </c>
      <c r="B170" s="16" t="s">
        <v>56</v>
      </c>
      <c r="C170" s="22"/>
      <c r="D170" s="51"/>
      <c r="E170" s="52">
        <v>1883</v>
      </c>
      <c r="F170" s="20"/>
    </row>
    <row r="171" spans="1:6" x14ac:dyDescent="0.25">
      <c r="A171" s="53">
        <v>44789</v>
      </c>
      <c r="B171" s="16" t="s">
        <v>57</v>
      </c>
      <c r="C171" s="22"/>
      <c r="D171" s="51"/>
      <c r="E171" s="52">
        <v>1098.04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1994.45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7224.14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30691.3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1989.2</v>
      </c>
      <c r="F175" s="20"/>
    </row>
    <row r="176" spans="1:6" x14ac:dyDescent="0.25">
      <c r="A176" s="53">
        <v>44791</v>
      </c>
      <c r="B176" s="16" t="s">
        <v>59</v>
      </c>
      <c r="C176" s="22"/>
      <c r="D176" s="51"/>
      <c r="E176" s="52">
        <v>1098.04</v>
      </c>
      <c r="F176" s="20"/>
    </row>
    <row r="177" spans="1:6" x14ac:dyDescent="0.25">
      <c r="A177" s="53">
        <v>44951</v>
      </c>
      <c r="B177" s="16" t="s">
        <v>60</v>
      </c>
      <c r="C177" s="22"/>
      <c r="D177" s="51"/>
      <c r="E177" s="52">
        <v>4865.04</v>
      </c>
      <c r="F177" s="20"/>
    </row>
    <row r="178" spans="1:6" x14ac:dyDescent="0.25">
      <c r="A178" s="53">
        <v>45008</v>
      </c>
      <c r="B178" s="16" t="s">
        <v>61</v>
      </c>
      <c r="C178" s="22"/>
      <c r="D178" s="51"/>
      <c r="E178" s="52">
        <v>4405.3599999999997</v>
      </c>
      <c r="F178" s="20"/>
    </row>
    <row r="179" spans="1:6" x14ac:dyDescent="0.25">
      <c r="A179" s="53">
        <v>45009</v>
      </c>
      <c r="B179" s="16" t="s">
        <v>62</v>
      </c>
      <c r="C179" s="22"/>
      <c r="D179" s="51"/>
      <c r="E179" s="52">
        <v>843.29</v>
      </c>
      <c r="F179" s="20"/>
    </row>
    <row r="180" spans="1:6" x14ac:dyDescent="0.25">
      <c r="A180" s="53">
        <v>45084</v>
      </c>
      <c r="B180" s="16" t="s">
        <v>63</v>
      </c>
      <c r="C180" s="22"/>
      <c r="D180" s="51"/>
      <c r="E180" s="52">
        <v>102.41</v>
      </c>
      <c r="F180" s="20"/>
    </row>
    <row r="181" spans="1:6" x14ac:dyDescent="0.25">
      <c r="A181" s="53"/>
      <c r="B181" s="16"/>
      <c r="C181" s="22"/>
      <c r="D181" s="51"/>
      <c r="E181" s="52"/>
      <c r="F181" s="20"/>
    </row>
    <row r="182" spans="1:6" x14ac:dyDescent="0.25">
      <c r="A182" s="54"/>
      <c r="B182" s="16"/>
      <c r="C182" s="16"/>
      <c r="D182" s="16"/>
      <c r="E182" s="18"/>
      <c r="F182" s="48"/>
    </row>
    <row r="183" spans="1:6" x14ac:dyDescent="0.25">
      <c r="A183" s="19" t="s">
        <v>12</v>
      </c>
      <c r="B183" s="13" t="s">
        <v>13</v>
      </c>
      <c r="C183" s="16"/>
      <c r="D183" s="16"/>
      <c r="E183" s="18"/>
      <c r="F183" s="14">
        <f>SUM(E185:E216)</f>
        <v>177780.23000000004</v>
      </c>
    </row>
    <row r="184" spans="1:6" x14ac:dyDescent="0.25">
      <c r="A184" s="45"/>
      <c r="B184" s="16"/>
      <c r="C184" s="16"/>
      <c r="D184" s="16"/>
      <c r="E184" s="18"/>
      <c r="F184" s="48"/>
    </row>
    <row r="185" spans="1:6" x14ac:dyDescent="0.25">
      <c r="A185" s="58">
        <v>44378</v>
      </c>
      <c r="B185" s="16" t="s">
        <v>64</v>
      </c>
      <c r="C185" s="16"/>
      <c r="D185" s="16"/>
      <c r="E185" s="18">
        <v>1528.38</v>
      </c>
      <c r="F185" s="48"/>
    </row>
    <row r="186" spans="1:6" x14ac:dyDescent="0.25">
      <c r="A186" s="58">
        <v>44378</v>
      </c>
      <c r="B186" s="16" t="s">
        <v>40</v>
      </c>
      <c r="C186" s="16"/>
      <c r="D186" s="16"/>
      <c r="E186" s="18">
        <v>35451.53</v>
      </c>
      <c r="F186" s="48"/>
    </row>
    <row r="187" spans="1:6" x14ac:dyDescent="0.25">
      <c r="A187" s="58">
        <v>44390</v>
      </c>
      <c r="B187" s="16" t="s">
        <v>40</v>
      </c>
      <c r="C187" s="16"/>
      <c r="D187" s="16"/>
      <c r="E187" s="18">
        <v>2272.5</v>
      </c>
      <c r="F187" s="48"/>
    </row>
    <row r="188" spans="1:6" x14ac:dyDescent="0.25">
      <c r="A188" s="58">
        <v>44396</v>
      </c>
      <c r="B188" s="16" t="s">
        <v>40</v>
      </c>
      <c r="C188" s="16"/>
      <c r="D188" s="16"/>
      <c r="E188" s="18">
        <v>75438.490000000005</v>
      </c>
      <c r="F188" s="48"/>
    </row>
    <row r="189" spans="1:6" x14ac:dyDescent="0.25">
      <c r="A189" s="58">
        <v>44405</v>
      </c>
      <c r="B189" s="16" t="s">
        <v>65</v>
      </c>
      <c r="C189" s="16"/>
      <c r="D189" s="16"/>
      <c r="E189" s="18">
        <v>6549.29</v>
      </c>
      <c r="F189" s="48"/>
    </row>
    <row r="190" spans="1:6" x14ac:dyDescent="0.25">
      <c r="A190" s="58">
        <v>44410</v>
      </c>
      <c r="B190" s="16" t="s">
        <v>64</v>
      </c>
      <c r="C190" s="16"/>
      <c r="D190" s="16"/>
      <c r="E190" s="18">
        <v>590.58000000000004</v>
      </c>
      <c r="F190" s="48"/>
    </row>
    <row r="191" spans="1:6" x14ac:dyDescent="0.25">
      <c r="A191" s="58">
        <v>44411</v>
      </c>
      <c r="B191" s="16" t="s">
        <v>40</v>
      </c>
      <c r="C191" s="16"/>
      <c r="D191" s="16"/>
      <c r="E191" s="18">
        <v>984</v>
      </c>
      <c r="F191" s="48"/>
    </row>
    <row r="192" spans="1:6" x14ac:dyDescent="0.25">
      <c r="A192" s="58">
        <v>44439</v>
      </c>
      <c r="B192" s="16" t="s">
        <v>15</v>
      </c>
      <c r="C192" s="16"/>
      <c r="D192" s="16"/>
      <c r="E192" s="18">
        <v>794.1</v>
      </c>
      <c r="F192" s="48"/>
    </row>
    <row r="193" spans="1:6" x14ac:dyDescent="0.25">
      <c r="A193" s="58">
        <v>44453</v>
      </c>
      <c r="B193" s="16" t="s">
        <v>15</v>
      </c>
      <c r="C193" s="16"/>
      <c r="D193" s="16"/>
      <c r="E193" s="18">
        <v>3000</v>
      </c>
      <c r="F193" s="48"/>
    </row>
    <row r="194" spans="1:6" x14ac:dyDescent="0.25">
      <c r="A194" s="58">
        <v>44536</v>
      </c>
      <c r="B194" s="16" t="s">
        <v>15</v>
      </c>
      <c r="C194" s="16"/>
      <c r="D194" s="16"/>
      <c r="E194" s="18">
        <v>3000</v>
      </c>
      <c r="F194" s="48"/>
    </row>
    <row r="195" spans="1:6" x14ac:dyDescent="0.25">
      <c r="A195" s="58">
        <v>44595</v>
      </c>
      <c r="B195" s="16" t="s">
        <v>15</v>
      </c>
      <c r="C195" s="16"/>
      <c r="D195" s="16"/>
      <c r="E195" s="18">
        <v>1</v>
      </c>
      <c r="F195" s="48"/>
    </row>
    <row r="196" spans="1:6" x14ac:dyDescent="0.25">
      <c r="A196" s="58">
        <v>44610</v>
      </c>
      <c r="B196" s="16" t="s">
        <v>40</v>
      </c>
      <c r="C196" s="16"/>
      <c r="D196" s="16"/>
      <c r="E196" s="18">
        <v>9501.1200000000008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1153.92</v>
      </c>
      <c r="F197" s="48"/>
    </row>
    <row r="198" spans="1:6" x14ac:dyDescent="0.25">
      <c r="A198" s="58">
        <v>44631</v>
      </c>
      <c r="B198" s="16" t="s">
        <v>40</v>
      </c>
      <c r="C198" s="16"/>
      <c r="D198" s="16"/>
      <c r="E198" s="18">
        <v>1671.36</v>
      </c>
      <c r="F198" s="48"/>
    </row>
    <row r="199" spans="1:6" x14ac:dyDescent="0.25">
      <c r="A199" s="58">
        <v>44757</v>
      </c>
      <c r="B199" s="16" t="s">
        <v>15</v>
      </c>
      <c r="C199" s="16"/>
      <c r="D199" s="16"/>
      <c r="E199" s="25">
        <v>2674.82</v>
      </c>
      <c r="F199" s="48"/>
    </row>
    <row r="200" spans="1:6" x14ac:dyDescent="0.25">
      <c r="A200" s="58">
        <v>44785</v>
      </c>
      <c r="B200" s="16" t="s">
        <v>40</v>
      </c>
      <c r="C200" s="16"/>
      <c r="D200" s="16"/>
      <c r="E200" s="18">
        <v>1098.04</v>
      </c>
      <c r="F200" s="48"/>
    </row>
    <row r="201" spans="1:6" x14ac:dyDescent="0.25">
      <c r="A201" s="58">
        <v>44785</v>
      </c>
      <c r="B201" s="16" t="s">
        <v>66</v>
      </c>
      <c r="C201" s="16"/>
      <c r="D201" s="16"/>
      <c r="E201" s="18">
        <v>791.82</v>
      </c>
      <c r="F201" s="48"/>
    </row>
    <row r="202" spans="1:6" x14ac:dyDescent="0.25">
      <c r="A202" s="58">
        <v>44791</v>
      </c>
      <c r="B202" s="16" t="s">
        <v>40</v>
      </c>
      <c r="C202" s="16"/>
      <c r="D202" s="16"/>
      <c r="E202" s="18">
        <v>3087.24</v>
      </c>
      <c r="F202" s="48"/>
    </row>
    <row r="203" spans="1:6" x14ac:dyDescent="0.25">
      <c r="A203" s="58">
        <v>44791</v>
      </c>
      <c r="B203" s="16" t="s">
        <v>15</v>
      </c>
      <c r="C203" s="16"/>
      <c r="D203" s="16"/>
      <c r="E203" s="18">
        <v>12815.04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3085.08</v>
      </c>
      <c r="F204" s="48"/>
    </row>
    <row r="205" spans="1:6" x14ac:dyDescent="0.25">
      <c r="A205" s="58">
        <v>44950</v>
      </c>
      <c r="B205" s="16" t="s">
        <v>40</v>
      </c>
      <c r="C205" s="16"/>
      <c r="D205" s="16"/>
      <c r="E205" s="25">
        <v>1779.96</v>
      </c>
      <c r="F205" s="48"/>
    </row>
    <row r="206" spans="1:6" x14ac:dyDescent="0.25">
      <c r="A206" s="58">
        <v>44980</v>
      </c>
      <c r="B206" s="16" t="s">
        <v>15</v>
      </c>
      <c r="C206" s="16"/>
      <c r="D206" s="16"/>
      <c r="E206" s="25">
        <v>1</v>
      </c>
      <c r="F206" s="48"/>
    </row>
    <row r="207" spans="1:6" x14ac:dyDescent="0.25">
      <c r="A207" s="58">
        <v>44984</v>
      </c>
      <c r="B207" s="16" t="s">
        <v>15</v>
      </c>
      <c r="C207" s="16"/>
      <c r="D207" s="16"/>
      <c r="E207" s="25">
        <v>0.42</v>
      </c>
      <c r="F207" s="48"/>
    </row>
    <row r="208" spans="1:6" x14ac:dyDescent="0.25">
      <c r="A208" s="58">
        <v>44995</v>
      </c>
      <c r="B208" s="16" t="s">
        <v>15</v>
      </c>
      <c r="C208" s="16"/>
      <c r="D208" s="16"/>
      <c r="E208" s="25">
        <v>20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1970.66</v>
      </c>
      <c r="F209" s="48"/>
    </row>
    <row r="210" spans="1:6" x14ac:dyDescent="0.25">
      <c r="A210" s="58">
        <v>45001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30.95</v>
      </c>
      <c r="F211" s="48"/>
    </row>
    <row r="212" spans="1:6" x14ac:dyDescent="0.25">
      <c r="A212" s="58">
        <v>45007</v>
      </c>
      <c r="B212" s="16" t="s">
        <v>40</v>
      </c>
      <c r="C212" s="16"/>
      <c r="D212" s="16"/>
      <c r="E212" s="25">
        <v>2403.75</v>
      </c>
      <c r="F212" s="48"/>
    </row>
    <row r="213" spans="1:6" x14ac:dyDescent="0.25">
      <c r="A213" s="58">
        <v>45303</v>
      </c>
      <c r="B213" s="16" t="s">
        <v>40</v>
      </c>
      <c r="C213" s="16"/>
      <c r="D213" s="16"/>
      <c r="E213" s="25">
        <v>3393.6</v>
      </c>
      <c r="F213" s="48"/>
    </row>
    <row r="214" spans="1:6" x14ac:dyDescent="0.25">
      <c r="A214" s="58">
        <v>45421</v>
      </c>
      <c r="B214" s="16" t="s">
        <v>40</v>
      </c>
      <c r="C214" s="16"/>
      <c r="D214" s="16"/>
      <c r="E214" s="25">
        <v>2089</v>
      </c>
      <c r="F214" s="48"/>
    </row>
    <row r="215" spans="1:6" x14ac:dyDescent="0.25">
      <c r="A215" s="58">
        <v>45490</v>
      </c>
      <c r="B215" s="16" t="s">
        <v>40</v>
      </c>
      <c r="C215" s="16"/>
      <c r="D215" s="16"/>
      <c r="E215" s="25">
        <v>0.17</v>
      </c>
      <c r="F215" s="48"/>
    </row>
    <row r="216" spans="1:6" x14ac:dyDescent="0.25">
      <c r="A216" s="58">
        <v>45505</v>
      </c>
      <c r="B216" s="16" t="s">
        <v>40</v>
      </c>
      <c r="C216" s="16"/>
      <c r="D216" s="16"/>
      <c r="E216" s="25">
        <v>500</v>
      </c>
      <c r="F216" s="48"/>
    </row>
    <row r="217" spans="1:6" x14ac:dyDescent="0.25">
      <c r="A217" s="58"/>
      <c r="B217" s="16"/>
      <c r="C217" s="16"/>
      <c r="D217" s="16"/>
      <c r="E217" s="25"/>
      <c r="F217" s="48"/>
    </row>
    <row r="218" spans="1:6" x14ac:dyDescent="0.25">
      <c r="A218" s="15"/>
      <c r="B218" s="16"/>
      <c r="C218" s="17"/>
      <c r="D218" s="17"/>
      <c r="E218" s="26"/>
      <c r="F218" s="44"/>
    </row>
    <row r="219" spans="1:6" x14ac:dyDescent="0.25">
      <c r="A219" s="19" t="s">
        <v>12</v>
      </c>
      <c r="B219" s="13" t="s">
        <v>16</v>
      </c>
      <c r="C219" s="16"/>
      <c r="D219" s="16"/>
      <c r="E219" s="18"/>
      <c r="F219" s="14">
        <f>SUM(E221:E235)</f>
        <v>144789.35</v>
      </c>
    </row>
    <row r="220" spans="1:6" x14ac:dyDescent="0.25">
      <c r="A220" s="15"/>
      <c r="B220" s="33"/>
      <c r="C220" s="16"/>
      <c r="D220" s="16"/>
      <c r="E220" s="18"/>
      <c r="F220" s="48"/>
    </row>
    <row r="221" spans="1:6" x14ac:dyDescent="0.25">
      <c r="A221" s="40">
        <v>44054.5</v>
      </c>
      <c r="B221" s="39" t="s">
        <v>67</v>
      </c>
      <c r="C221" s="16"/>
      <c r="D221" s="16"/>
      <c r="E221" s="21">
        <v>11386.16</v>
      </c>
      <c r="F221" s="48"/>
    </row>
    <row r="222" spans="1:6" x14ac:dyDescent="0.25">
      <c r="A222" s="40">
        <v>44062.5</v>
      </c>
      <c r="B222" s="39" t="s">
        <v>68</v>
      </c>
      <c r="C222" s="39" t="s">
        <v>11</v>
      </c>
      <c r="D222" s="39" t="s">
        <v>69</v>
      </c>
      <c r="E222" s="21">
        <v>19406.63</v>
      </c>
      <c r="F222" s="48"/>
    </row>
    <row r="223" spans="1:6" x14ac:dyDescent="0.25">
      <c r="A223" s="40">
        <v>44096.5</v>
      </c>
      <c r="B223" s="39" t="s">
        <v>70</v>
      </c>
      <c r="C223" s="39" t="s">
        <v>11</v>
      </c>
      <c r="D223" s="39" t="s">
        <v>71</v>
      </c>
      <c r="E223" s="21">
        <v>423.79</v>
      </c>
      <c r="F223" s="48"/>
    </row>
    <row r="224" spans="1:6" x14ac:dyDescent="0.25">
      <c r="A224" s="40">
        <v>44132.5</v>
      </c>
      <c r="B224" s="39" t="s">
        <v>72</v>
      </c>
      <c r="C224" s="39" t="s">
        <v>11</v>
      </c>
      <c r="D224" s="39" t="s">
        <v>73</v>
      </c>
      <c r="E224" s="21">
        <v>890</v>
      </c>
      <c r="F224" s="48"/>
    </row>
    <row r="225" spans="1:7" x14ac:dyDescent="0.25">
      <c r="A225" s="40">
        <v>44144.5</v>
      </c>
      <c r="B225" s="39" t="s">
        <v>74</v>
      </c>
      <c r="C225" s="39"/>
      <c r="D225" s="39"/>
      <c r="E225" s="21">
        <v>5310</v>
      </c>
      <c r="F225" s="48"/>
    </row>
    <row r="226" spans="1:7" x14ac:dyDescent="0.25">
      <c r="A226" s="40">
        <v>44202.5</v>
      </c>
      <c r="B226" s="39" t="s">
        <v>75</v>
      </c>
      <c r="C226" s="39" t="s">
        <v>11</v>
      </c>
      <c r="D226" s="39" t="s">
        <v>76</v>
      </c>
      <c r="E226" s="21">
        <v>4292</v>
      </c>
      <c r="F226" s="48"/>
    </row>
    <row r="227" spans="1:7" x14ac:dyDescent="0.25">
      <c r="A227" s="40">
        <v>44204.5</v>
      </c>
      <c r="B227" s="39" t="s">
        <v>77</v>
      </c>
      <c r="C227" s="39"/>
      <c r="D227" s="39"/>
      <c r="E227" s="21">
        <v>39224.99</v>
      </c>
      <c r="F227" s="48"/>
    </row>
    <row r="228" spans="1:7" x14ac:dyDescent="0.25">
      <c r="A228" s="40">
        <v>44204.5</v>
      </c>
      <c r="B228" s="39" t="s">
        <v>77</v>
      </c>
      <c r="C228" s="39"/>
      <c r="D228" s="39"/>
      <c r="E228" s="21">
        <v>3900</v>
      </c>
      <c r="F228" s="48"/>
    </row>
    <row r="229" spans="1:7" x14ac:dyDescent="0.25">
      <c r="A229" s="40">
        <v>44209.5</v>
      </c>
      <c r="B229" s="39" t="s">
        <v>68</v>
      </c>
      <c r="C229" s="39" t="s">
        <v>11</v>
      </c>
      <c r="D229" s="39" t="s">
        <v>78</v>
      </c>
      <c r="E229" s="21">
        <v>25000</v>
      </c>
      <c r="F229" s="48"/>
    </row>
    <row r="230" spans="1:7" x14ac:dyDescent="0.25">
      <c r="A230" s="40">
        <v>44239.5</v>
      </c>
      <c r="B230" s="39" t="s">
        <v>79</v>
      </c>
      <c r="C230" s="16"/>
      <c r="D230" s="16"/>
      <c r="E230" s="21">
        <v>4815</v>
      </c>
      <c r="F230" s="48"/>
    </row>
    <row r="231" spans="1:7" x14ac:dyDescent="0.25">
      <c r="A231" s="40">
        <v>44253.5</v>
      </c>
      <c r="B231" s="39" t="s">
        <v>68</v>
      </c>
      <c r="C231" s="16"/>
      <c r="D231" s="16"/>
      <c r="E231" s="21">
        <v>25000</v>
      </c>
      <c r="F231" s="48"/>
    </row>
    <row r="232" spans="1:7" x14ac:dyDescent="0.25">
      <c r="A232" s="40">
        <v>44377</v>
      </c>
      <c r="B232" s="39" t="s">
        <v>36</v>
      </c>
      <c r="C232" s="16"/>
      <c r="D232" s="16"/>
      <c r="E232" s="21">
        <v>2272.5</v>
      </c>
      <c r="F232" s="48"/>
    </row>
    <row r="233" spans="1:7" x14ac:dyDescent="0.25">
      <c r="A233" s="40">
        <v>44377</v>
      </c>
      <c r="B233" s="39" t="s">
        <v>36</v>
      </c>
      <c r="C233" s="16"/>
      <c r="D233" s="16"/>
      <c r="E233" s="21">
        <v>794.1</v>
      </c>
      <c r="F233" s="48"/>
    </row>
    <row r="234" spans="1:7" x14ac:dyDescent="0.25">
      <c r="A234" s="40"/>
      <c r="B234" s="39"/>
      <c r="C234" s="16"/>
      <c r="D234" s="57"/>
      <c r="E234" s="21">
        <v>379</v>
      </c>
      <c r="F234" s="48"/>
    </row>
    <row r="235" spans="1:7" x14ac:dyDescent="0.25">
      <c r="A235" s="15"/>
      <c r="B235" s="16"/>
      <c r="C235" s="17"/>
      <c r="D235" s="17"/>
      <c r="E235" s="18">
        <v>1695.18</v>
      </c>
      <c r="F235" s="44"/>
    </row>
    <row r="236" spans="1:7" ht="15.75" thickBot="1" x14ac:dyDescent="0.3">
      <c r="A236" s="50"/>
      <c r="B236" s="16" t="s">
        <v>37</v>
      </c>
      <c r="C236" s="16"/>
      <c r="D236" s="16"/>
      <c r="E236" s="16"/>
      <c r="F236" s="28">
        <f>+F143+F145+F158-F183-F219</f>
        <v>-172219.46000000005</v>
      </c>
      <c r="G236" s="61"/>
    </row>
    <row r="237" spans="1:7" ht="15.75" thickTop="1" x14ac:dyDescent="0.25">
      <c r="A237" s="50"/>
      <c r="B237" s="16"/>
      <c r="C237" s="16"/>
      <c r="D237" s="16"/>
      <c r="E237" s="16"/>
      <c r="F237" s="20"/>
    </row>
    <row r="238" spans="1:7" x14ac:dyDescent="0.25">
      <c r="A238" s="50"/>
      <c r="B238" s="16"/>
      <c r="C238" s="16"/>
      <c r="D238" s="16"/>
      <c r="E238" s="16"/>
      <c r="F238" s="20"/>
    </row>
    <row r="239" spans="1:7" x14ac:dyDescent="0.25">
      <c r="A239" s="27"/>
      <c r="B239" s="10"/>
      <c r="C239" s="10"/>
      <c r="D239" s="10"/>
      <c r="E239" s="10"/>
      <c r="F239" s="20"/>
    </row>
    <row r="240" spans="1:7" x14ac:dyDescent="0.25">
      <c r="A240" s="66" t="s">
        <v>38</v>
      </c>
      <c r="B240" s="67"/>
      <c r="C240" s="67"/>
      <c r="D240" s="67"/>
      <c r="E240" s="67"/>
      <c r="F240" s="6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66" t="s">
        <v>100</v>
      </c>
      <c r="B243" s="67"/>
      <c r="C243" s="67"/>
      <c r="D243" s="67"/>
      <c r="E243" s="67"/>
      <c r="F243" s="68"/>
    </row>
    <row r="244" spans="1:6" ht="15.75" thickBot="1" x14ac:dyDescent="0.3">
      <c r="A244" s="41"/>
      <c r="B244" s="30"/>
      <c r="C244" s="30"/>
      <c r="D244" s="30"/>
      <c r="E244" s="30"/>
      <c r="F244" s="42"/>
    </row>
    <row r="250" spans="1:6" ht="15.75" thickBot="1" x14ac:dyDescent="0.3"/>
    <row r="251" spans="1:6" x14ac:dyDescent="0.25">
      <c r="A251" s="69" t="s">
        <v>0</v>
      </c>
      <c r="B251" s="70"/>
      <c r="C251" s="70"/>
      <c r="D251" s="70"/>
      <c r="E251" s="70"/>
      <c r="F251" s="71"/>
    </row>
    <row r="252" spans="1:6" x14ac:dyDescent="0.25">
      <c r="A252" s="72"/>
      <c r="B252" s="73"/>
      <c r="C252" s="73"/>
      <c r="D252" s="73"/>
      <c r="E252" s="73"/>
      <c r="F252" s="74"/>
    </row>
    <row r="253" spans="1:6" x14ac:dyDescent="0.25">
      <c r="A253" s="75" t="s">
        <v>101</v>
      </c>
      <c r="B253" s="76"/>
      <c r="C253" s="76"/>
      <c r="D253" s="76"/>
      <c r="E253" s="76"/>
      <c r="F253" s="77"/>
    </row>
    <row r="254" spans="1:6" x14ac:dyDescent="0.25">
      <c r="A254" s="2"/>
      <c r="B254" s="34" t="s">
        <v>80</v>
      </c>
      <c r="C254" s="4"/>
      <c r="D254" s="3"/>
      <c r="E254" s="3"/>
      <c r="F254" s="5"/>
    </row>
    <row r="255" spans="1:6" ht="15.75" thickBot="1" x14ac:dyDescent="0.3">
      <c r="A255" s="6"/>
      <c r="B255" s="35" t="s">
        <v>81</v>
      </c>
      <c r="C255" s="8"/>
      <c r="D255" s="7"/>
      <c r="E255" s="7"/>
      <c r="F255" s="9"/>
    </row>
    <row r="256" spans="1:6" ht="15.75" thickBot="1" x14ac:dyDescent="0.3">
      <c r="A256" s="43"/>
      <c r="B256" s="16" t="s">
        <v>3</v>
      </c>
      <c r="C256" s="16"/>
      <c r="D256" s="16"/>
      <c r="E256" s="16"/>
      <c r="F256" s="11">
        <v>5957.79</v>
      </c>
    </row>
    <row r="257" spans="1:6" ht="15.75" thickTop="1" x14ac:dyDescent="0.25">
      <c r="A257" s="43"/>
      <c r="B257" s="16"/>
      <c r="C257" s="16"/>
      <c r="D257" s="16"/>
      <c r="E257" s="16"/>
      <c r="F257" s="44"/>
    </row>
    <row r="258" spans="1:6" x14ac:dyDescent="0.25">
      <c r="A258" s="12" t="s">
        <v>4</v>
      </c>
      <c r="B258" s="13" t="s">
        <v>5</v>
      </c>
      <c r="C258" s="13"/>
      <c r="D258" s="13"/>
      <c r="E258" s="16"/>
      <c r="F258" s="14">
        <f>SUM(E259:E261)</f>
        <v>19877.05</v>
      </c>
    </row>
    <row r="259" spans="1:6" x14ac:dyDescent="0.25">
      <c r="A259" s="45">
        <v>45555</v>
      </c>
      <c r="B259" s="46" t="s">
        <v>45</v>
      </c>
      <c r="C259" s="16"/>
      <c r="D259" s="16"/>
      <c r="E259" s="47">
        <v>11.39</v>
      </c>
      <c r="F259" s="44"/>
    </row>
    <row r="260" spans="1:6" x14ac:dyDescent="0.25">
      <c r="A260" s="45"/>
      <c r="B260" s="33"/>
      <c r="C260" s="16"/>
      <c r="D260" s="16"/>
      <c r="E260" s="47">
        <v>19865.66</v>
      </c>
      <c r="F260" s="44"/>
    </row>
    <row r="261" spans="1:6" x14ac:dyDescent="0.25">
      <c r="A261" s="15"/>
      <c r="B261" s="16"/>
      <c r="C261" s="17"/>
      <c r="D261" s="17"/>
      <c r="E261" s="18"/>
      <c r="F261" s="48"/>
    </row>
    <row r="262" spans="1:6" x14ac:dyDescent="0.25">
      <c r="A262" s="19" t="s">
        <v>4</v>
      </c>
      <c r="B262" s="13" t="s">
        <v>9</v>
      </c>
      <c r="C262" s="13"/>
      <c r="D262" s="13"/>
      <c r="E262" s="18"/>
      <c r="F262" s="14">
        <f>SUM(E263:E265)</f>
        <v>0</v>
      </c>
    </row>
    <row r="263" spans="1:6" x14ac:dyDescent="0.25">
      <c r="A263" s="15"/>
      <c r="B263" s="16"/>
      <c r="C263" s="13"/>
      <c r="D263" s="13"/>
      <c r="E263" s="18"/>
      <c r="F263" s="20"/>
    </row>
    <row r="264" spans="1:6" x14ac:dyDescent="0.25">
      <c r="A264" s="60"/>
      <c r="B264" s="16"/>
      <c r="C264" s="13"/>
      <c r="D264" s="13"/>
      <c r="E264" s="18"/>
      <c r="F264" s="20"/>
    </row>
    <row r="265" spans="1:6" x14ac:dyDescent="0.25">
      <c r="A265" s="54"/>
      <c r="B265" s="16"/>
      <c r="C265" s="16"/>
      <c r="D265" s="16"/>
      <c r="E265" s="18"/>
      <c r="F265" s="48"/>
    </row>
    <row r="266" spans="1:6" x14ac:dyDescent="0.25">
      <c r="A266" s="19" t="s">
        <v>12</v>
      </c>
      <c r="B266" s="13" t="s">
        <v>13</v>
      </c>
      <c r="C266" s="16"/>
      <c r="D266" s="16"/>
      <c r="E266" s="18"/>
      <c r="F266" s="14">
        <f>SUM(E267:E271)</f>
        <v>58216.92</v>
      </c>
    </row>
    <row r="267" spans="1:6" x14ac:dyDescent="0.25">
      <c r="A267" s="45"/>
      <c r="B267" s="16"/>
      <c r="C267" s="16"/>
      <c r="D267" s="16"/>
      <c r="E267" s="18"/>
      <c r="F267" s="48"/>
    </row>
    <row r="268" spans="1:6" x14ac:dyDescent="0.25">
      <c r="A268" s="58">
        <v>45278</v>
      </c>
      <c r="B268" s="16" t="s">
        <v>82</v>
      </c>
      <c r="C268" s="16"/>
      <c r="D268" s="16"/>
      <c r="E268" s="18">
        <v>38822.629999999997</v>
      </c>
      <c r="F268" s="48"/>
    </row>
    <row r="269" spans="1:6" x14ac:dyDescent="0.25">
      <c r="A269" s="58">
        <v>45415</v>
      </c>
      <c r="B269" s="16" t="s">
        <v>82</v>
      </c>
      <c r="C269" s="16"/>
      <c r="D269" s="16"/>
      <c r="E269" s="18">
        <v>0.01</v>
      </c>
      <c r="F269" s="48"/>
    </row>
    <row r="270" spans="1:6" x14ac:dyDescent="0.25">
      <c r="A270" s="58">
        <v>45499</v>
      </c>
      <c r="B270" s="16" t="s">
        <v>96</v>
      </c>
      <c r="C270" s="16"/>
      <c r="D270" s="16"/>
      <c r="E270" s="18">
        <v>19394.28</v>
      </c>
      <c r="F270" s="48"/>
    </row>
    <row r="271" spans="1:6" x14ac:dyDescent="0.25">
      <c r="A271" s="15"/>
      <c r="B271" s="16"/>
      <c r="C271" s="17"/>
      <c r="D271" s="17"/>
      <c r="E271" s="26"/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7" x14ac:dyDescent="0.25">
      <c r="A273" s="15"/>
      <c r="B273" s="33"/>
      <c r="C273" s="16"/>
      <c r="D273" s="16"/>
      <c r="E273" s="18"/>
      <c r="F273" s="48"/>
    </row>
    <row r="274" spans="1:7" x14ac:dyDescent="0.25">
      <c r="A274" s="40"/>
      <c r="B274" s="39"/>
      <c r="C274" s="16"/>
      <c r="D274" s="16"/>
      <c r="E274" s="21"/>
      <c r="F274" s="48"/>
    </row>
    <row r="275" spans="1:7" x14ac:dyDescent="0.25">
      <c r="A275" s="40"/>
      <c r="B275" s="39"/>
      <c r="C275" s="16"/>
      <c r="D275" s="57"/>
      <c r="E275" s="21"/>
      <c r="F275" s="48"/>
    </row>
    <row r="276" spans="1:7" x14ac:dyDescent="0.25">
      <c r="A276" s="15"/>
      <c r="B276" s="16"/>
      <c r="C276" s="17"/>
      <c r="D276" s="17"/>
      <c r="E276" s="18"/>
      <c r="F276" s="44"/>
    </row>
    <row r="277" spans="1:7" ht="15.75" thickBot="1" x14ac:dyDescent="0.3">
      <c r="A277" s="50"/>
      <c r="B277" s="16" t="s">
        <v>37</v>
      </c>
      <c r="C277" s="16"/>
      <c r="D277" s="16"/>
      <c r="E277" s="16"/>
      <c r="F277" s="28">
        <f>+F256+F258+F262-F266-F272</f>
        <v>-32382.079999999998</v>
      </c>
    </row>
    <row r="278" spans="1:7" ht="15.75" thickTop="1" x14ac:dyDescent="0.25">
      <c r="A278" s="50"/>
      <c r="B278" s="16"/>
      <c r="C278" s="16"/>
      <c r="D278" s="16"/>
      <c r="E278" s="16"/>
      <c r="F278" s="20"/>
      <c r="G278" s="61"/>
    </row>
    <row r="279" spans="1:7" x14ac:dyDescent="0.25">
      <c r="A279" s="50"/>
      <c r="B279" s="16"/>
      <c r="C279" s="16"/>
      <c r="D279" s="16"/>
      <c r="E279" s="16"/>
      <c r="F279" s="20"/>
    </row>
    <row r="280" spans="1:7" x14ac:dyDescent="0.25">
      <c r="A280" s="27"/>
      <c r="B280" s="10"/>
      <c r="C280" s="10"/>
      <c r="D280" s="10"/>
      <c r="E280" s="10"/>
      <c r="F280" s="20"/>
    </row>
    <row r="281" spans="1:7" x14ac:dyDescent="0.25">
      <c r="A281" s="66" t="s">
        <v>38</v>
      </c>
      <c r="B281" s="67"/>
      <c r="C281" s="67"/>
      <c r="D281" s="67"/>
      <c r="E281" s="67"/>
      <c r="F281" s="68"/>
    </row>
    <row r="282" spans="1:7" x14ac:dyDescent="0.25">
      <c r="A282" s="37"/>
      <c r="B282" s="23"/>
      <c r="C282" s="23"/>
      <c r="D282" s="24"/>
      <c r="E282" s="23"/>
      <c r="F282" s="38"/>
    </row>
    <row r="283" spans="1:7" x14ac:dyDescent="0.25">
      <c r="A283" s="37"/>
      <c r="B283" s="23"/>
      <c r="C283" s="23"/>
      <c r="D283" s="24"/>
      <c r="E283" s="23"/>
      <c r="F283" s="38"/>
    </row>
    <row r="284" spans="1:7" x14ac:dyDescent="0.25">
      <c r="A284" s="66" t="s">
        <v>100</v>
      </c>
      <c r="B284" s="67"/>
      <c r="C284" s="67"/>
      <c r="D284" s="67"/>
      <c r="E284" s="67"/>
      <c r="F284" s="68"/>
    </row>
    <row r="285" spans="1:7" ht="15.75" thickBot="1" x14ac:dyDescent="0.3">
      <c r="A285" s="41"/>
      <c r="B285" s="30"/>
      <c r="C285" s="30"/>
      <c r="D285" s="30"/>
      <c r="E285" s="30"/>
      <c r="F285" s="42"/>
    </row>
    <row r="291" spans="1:6" ht="15.75" thickBot="1" x14ac:dyDescent="0.3"/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101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554.57000000000005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554.57000000000005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66" t="s">
        <v>100</v>
      </c>
      <c r="B325" s="67"/>
      <c r="C325" s="67"/>
      <c r="D325" s="67"/>
      <c r="E325" s="67"/>
      <c r="F325" s="68"/>
    </row>
    <row r="326" spans="1:6" ht="15.75" thickBot="1" x14ac:dyDescent="0.3">
      <c r="A326" s="41"/>
      <c r="B326" s="30"/>
      <c r="C326" s="30"/>
      <c r="D326" s="30"/>
      <c r="E326" s="30"/>
      <c r="F326" s="42"/>
    </row>
    <row r="332" spans="1:6" ht="15.75" thickBot="1" x14ac:dyDescent="0.3"/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101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66" t="s">
        <v>100</v>
      </c>
      <c r="B369" s="67"/>
      <c r="C369" s="67"/>
      <c r="D369" s="67"/>
      <c r="E369" s="67"/>
      <c r="F369" s="68"/>
    </row>
    <row r="370" spans="1:6" ht="15.75" thickBot="1" x14ac:dyDescent="0.3">
      <c r="A370" s="41"/>
      <c r="B370" s="30"/>
      <c r="C370" s="30"/>
      <c r="D370" s="30"/>
      <c r="E370" s="30"/>
      <c r="F370" s="42"/>
    </row>
    <row r="376" spans="1:6" ht="15.75" thickBot="1" x14ac:dyDescent="0.3"/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101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66" t="s">
        <v>100</v>
      </c>
      <c r="B410" s="67"/>
      <c r="C410" s="67"/>
      <c r="D410" s="67"/>
      <c r="E410" s="67"/>
      <c r="F410" s="68"/>
    </row>
    <row r="411" spans="1:6" ht="15.75" thickBot="1" x14ac:dyDescent="0.3">
      <c r="A411" s="41"/>
      <c r="B411" s="30"/>
      <c r="C411" s="30"/>
      <c r="D411" s="30"/>
      <c r="E411" s="30"/>
      <c r="F411" s="42"/>
    </row>
    <row r="416" spans="1:6" ht="15.75" thickBot="1" x14ac:dyDescent="0.3"/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101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66" t="s">
        <v>100</v>
      </c>
      <c r="B451" s="67"/>
      <c r="C451" s="67"/>
      <c r="D451" s="67"/>
      <c r="E451" s="67"/>
      <c r="F451" s="68"/>
    </row>
    <row r="452" spans="1:6" ht="15.75" thickBot="1" x14ac:dyDescent="0.3">
      <c r="A452" s="41"/>
      <c r="B452" s="30"/>
      <c r="C452" s="30"/>
      <c r="D452" s="30"/>
      <c r="E452" s="30"/>
      <c r="F452" s="42"/>
    </row>
    <row r="458" spans="1:6" ht="15.75" thickBot="1" x14ac:dyDescent="0.3"/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101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66" t="s">
        <v>100</v>
      </c>
      <c r="B495" s="67"/>
      <c r="C495" s="67"/>
      <c r="D495" s="67"/>
      <c r="E495" s="67"/>
      <c r="F495" s="68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1:F252"/>
    <mergeCell ref="A253:F253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3:F243"/>
    <mergeCell ref="A1:F2"/>
    <mergeCell ref="A3:F3"/>
    <mergeCell ref="A81:F81"/>
    <mergeCell ref="A84:F84"/>
    <mergeCell ref="A94:F95"/>
    <mergeCell ref="A96:F96"/>
    <mergeCell ref="A124:F124"/>
    <mergeCell ref="A127:F127"/>
    <mergeCell ref="A138:F139"/>
    <mergeCell ref="A140:F140"/>
    <mergeCell ref="A240:F240"/>
  </mergeCells>
  <pageMargins left="0.7" right="0.7" top="0.75" bottom="0.75" header="0.3" footer="0.3"/>
  <pageSetup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4428A-E9DA-417A-9E1A-B002E6864BDC}">
  <dimension ref="A1:H496"/>
  <sheetViews>
    <sheetView topLeftCell="A481" zoomScaleNormal="100" workbookViewId="0">
      <selection sqref="A1:F496"/>
    </sheetView>
  </sheetViews>
  <sheetFormatPr baseColWidth="10" defaultRowHeight="15" x14ac:dyDescent="0.25"/>
  <cols>
    <col min="1" max="1" width="11.42578125" style="1"/>
    <col min="2" max="2" width="53" style="1" customWidth="1"/>
    <col min="3" max="3" width="7.7109375" style="1" customWidth="1"/>
    <col min="4" max="4" width="9" style="1" customWidth="1"/>
    <col min="5" max="5" width="11.42578125" style="1"/>
    <col min="6" max="6" width="12.85546875" style="1" bestFit="1" customWidth="1"/>
    <col min="7" max="7" width="11.42578125" style="1"/>
    <col min="8" max="8" width="12" style="1" bestFit="1" customWidth="1"/>
    <col min="9" max="16384" width="11.42578125" style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102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63111.25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59">
        <v>45537</v>
      </c>
      <c r="B51" s="33" t="s">
        <v>14</v>
      </c>
      <c r="C51" s="16"/>
      <c r="D51" s="16"/>
      <c r="E51" s="47">
        <v>1836.69</v>
      </c>
      <c r="F51" s="44"/>
    </row>
    <row r="52" spans="1:6" x14ac:dyDescent="0.25">
      <c r="A52" s="59">
        <v>45537</v>
      </c>
      <c r="B52" s="33" t="s">
        <v>14</v>
      </c>
      <c r="C52" s="16"/>
      <c r="D52" s="16"/>
      <c r="E52" s="47">
        <v>3673.38</v>
      </c>
      <c r="F52" s="44"/>
    </row>
    <row r="53" spans="1:6" x14ac:dyDescent="0.25">
      <c r="A53" s="19" t="s">
        <v>12</v>
      </c>
      <c r="B53" s="13" t="s">
        <v>16</v>
      </c>
      <c r="C53" s="16"/>
      <c r="D53" s="16"/>
      <c r="E53" s="18"/>
      <c r="F53" s="14">
        <f>SUM(E55:E72)</f>
        <v>438282.77999999991</v>
      </c>
    </row>
    <row r="54" spans="1:6" x14ac:dyDescent="0.25">
      <c r="A54" s="15"/>
      <c r="B54" s="33"/>
      <c r="C54" s="16"/>
      <c r="D54" s="16"/>
      <c r="E54" s="18"/>
      <c r="F54" s="48"/>
    </row>
    <row r="55" spans="1:6" x14ac:dyDescent="0.25">
      <c r="A55" s="53">
        <v>43336</v>
      </c>
      <c r="B55" s="51" t="s">
        <v>17</v>
      </c>
      <c r="C55" s="22" t="s">
        <v>11</v>
      </c>
      <c r="D55" s="36">
        <v>8026</v>
      </c>
      <c r="E55" s="52">
        <v>1392</v>
      </c>
      <c r="F55" s="48"/>
    </row>
    <row r="56" spans="1:6" x14ac:dyDescent="0.25">
      <c r="A56" s="53">
        <v>43812</v>
      </c>
      <c r="B56" s="51" t="s">
        <v>18</v>
      </c>
      <c r="C56" s="22"/>
      <c r="D56" s="36"/>
      <c r="E56" s="52">
        <v>7652.61</v>
      </c>
      <c r="F56" s="48"/>
    </row>
    <row r="57" spans="1:6" x14ac:dyDescent="0.25">
      <c r="A57" s="53">
        <v>43788</v>
      </c>
      <c r="B57" s="51" t="s">
        <v>18</v>
      </c>
      <c r="C57" s="22"/>
      <c r="D57" s="36"/>
      <c r="E57" s="52">
        <v>594.94000000000005</v>
      </c>
      <c r="F57" s="48"/>
    </row>
    <row r="58" spans="1:6" x14ac:dyDescent="0.25">
      <c r="A58" s="53">
        <v>43832.5</v>
      </c>
      <c r="B58" s="51" t="s">
        <v>19</v>
      </c>
      <c r="C58" s="22" t="s">
        <v>11</v>
      </c>
      <c r="D58" s="36" t="s">
        <v>20</v>
      </c>
      <c r="E58" s="52">
        <v>3000</v>
      </c>
      <c r="F58" s="48"/>
    </row>
    <row r="59" spans="1:6" x14ac:dyDescent="0.25">
      <c r="A59" s="53">
        <v>43896.5</v>
      </c>
      <c r="B59" s="51" t="s">
        <v>21</v>
      </c>
      <c r="C59" s="22" t="s">
        <v>11</v>
      </c>
      <c r="D59" s="36" t="s">
        <v>22</v>
      </c>
      <c r="E59" s="52">
        <v>2196.9899999999998</v>
      </c>
      <c r="F59" s="48"/>
    </row>
    <row r="60" spans="1:6" x14ac:dyDescent="0.25">
      <c r="A60" s="53">
        <v>43896.5</v>
      </c>
      <c r="B60" s="51" t="s">
        <v>23</v>
      </c>
      <c r="C60" s="22" t="s">
        <v>11</v>
      </c>
      <c r="D60" s="36" t="s">
        <v>24</v>
      </c>
      <c r="E60" s="52">
        <v>4257.2</v>
      </c>
      <c r="F60" s="48"/>
    </row>
    <row r="61" spans="1:6" x14ac:dyDescent="0.25">
      <c r="A61" s="53">
        <v>43917.5</v>
      </c>
      <c r="B61" s="51" t="s">
        <v>25</v>
      </c>
      <c r="C61" s="22" t="s">
        <v>11</v>
      </c>
      <c r="D61" s="36" t="s">
        <v>26</v>
      </c>
      <c r="E61" s="52">
        <v>10000</v>
      </c>
      <c r="F61" s="48"/>
    </row>
    <row r="62" spans="1:6" x14ac:dyDescent="0.25">
      <c r="A62" s="53">
        <v>43936.5</v>
      </c>
      <c r="B62" s="51" t="s">
        <v>21</v>
      </c>
      <c r="C62" s="22" t="s">
        <v>11</v>
      </c>
      <c r="D62" s="36" t="s">
        <v>27</v>
      </c>
      <c r="E62" s="52">
        <v>927.4</v>
      </c>
      <c r="F62" s="48"/>
    </row>
    <row r="63" spans="1:6" x14ac:dyDescent="0.25">
      <c r="A63" s="53">
        <v>43955.5</v>
      </c>
      <c r="B63" s="51" t="s">
        <v>28</v>
      </c>
      <c r="C63" s="22" t="s">
        <v>11</v>
      </c>
      <c r="D63" s="36" t="s">
        <v>29</v>
      </c>
      <c r="E63" s="52">
        <v>952.72</v>
      </c>
      <c r="F63" s="48"/>
    </row>
    <row r="64" spans="1:6" x14ac:dyDescent="0.25">
      <c r="A64" s="53">
        <v>43987.5</v>
      </c>
      <c r="B64" s="51" t="s">
        <v>30</v>
      </c>
      <c r="C64" s="22" t="s">
        <v>11</v>
      </c>
      <c r="D64" s="36"/>
      <c r="E64" s="52">
        <v>15544</v>
      </c>
      <c r="F64" s="48"/>
    </row>
    <row r="65" spans="1:6" x14ac:dyDescent="0.25">
      <c r="A65" s="53">
        <v>44005.5</v>
      </c>
      <c r="B65" s="51" t="s">
        <v>25</v>
      </c>
      <c r="C65" s="22" t="s">
        <v>11</v>
      </c>
      <c r="D65" s="36" t="s">
        <v>31</v>
      </c>
      <c r="E65" s="52">
        <v>591.79</v>
      </c>
      <c r="F65" s="48"/>
    </row>
    <row r="66" spans="1:6" x14ac:dyDescent="0.25">
      <c r="A66" s="53">
        <v>44043.5</v>
      </c>
      <c r="B66" s="51" t="s">
        <v>32</v>
      </c>
      <c r="C66" s="16"/>
      <c r="D66" s="16"/>
      <c r="E66" s="52">
        <v>4342.8</v>
      </c>
      <c r="F66" s="48"/>
    </row>
    <row r="67" spans="1:6" x14ac:dyDescent="0.25">
      <c r="A67" s="53">
        <v>44043.5</v>
      </c>
      <c r="B67" s="51" t="s">
        <v>33</v>
      </c>
      <c r="C67" s="16"/>
      <c r="D67" s="16"/>
      <c r="E67" s="52">
        <v>103190.17</v>
      </c>
      <c r="F67" s="48"/>
    </row>
    <row r="68" spans="1:6" x14ac:dyDescent="0.25">
      <c r="A68" s="53">
        <v>44043.5</v>
      </c>
      <c r="B68" s="51" t="s">
        <v>34</v>
      </c>
      <c r="C68" s="16"/>
      <c r="D68" s="16"/>
      <c r="E68" s="52">
        <v>193087.09</v>
      </c>
      <c r="F68" s="48"/>
    </row>
    <row r="69" spans="1:6" x14ac:dyDescent="0.25">
      <c r="A69" s="53">
        <v>44043.5</v>
      </c>
      <c r="B69" s="51" t="s">
        <v>35</v>
      </c>
      <c r="C69" s="16"/>
      <c r="D69" s="16"/>
      <c r="E69" s="52">
        <v>32162.1</v>
      </c>
      <c r="F69" s="48"/>
    </row>
    <row r="70" spans="1:6" x14ac:dyDescent="0.25">
      <c r="A70" s="53">
        <v>44162.5</v>
      </c>
      <c r="B70" s="51" t="s">
        <v>25</v>
      </c>
      <c r="C70" s="16"/>
      <c r="D70" s="16"/>
      <c r="E70" s="52">
        <v>35760</v>
      </c>
      <c r="F70" s="48"/>
    </row>
    <row r="71" spans="1:6" x14ac:dyDescent="0.25">
      <c r="A71" s="53">
        <v>44162.5</v>
      </c>
      <c r="B71" s="51" t="s">
        <v>25</v>
      </c>
      <c r="C71" s="16"/>
      <c r="D71" s="16"/>
      <c r="E71" s="52">
        <v>2400</v>
      </c>
      <c r="F71" s="48"/>
    </row>
    <row r="72" spans="1:6" x14ac:dyDescent="0.25">
      <c r="A72" s="53">
        <v>44377</v>
      </c>
      <c r="B72" s="51" t="s">
        <v>36</v>
      </c>
      <c r="C72" s="16"/>
      <c r="D72" s="16"/>
      <c r="E72" s="18">
        <v>20230.97</v>
      </c>
      <c r="F72" s="48"/>
    </row>
    <row r="73" spans="1:6" x14ac:dyDescent="0.25">
      <c r="A73" s="15"/>
      <c r="B73" s="33"/>
      <c r="C73" s="16"/>
      <c r="D73" s="16"/>
      <c r="E73" s="18"/>
      <c r="F73" s="48"/>
    </row>
    <row r="74" spans="1:6" x14ac:dyDescent="0.25">
      <c r="A74" s="15"/>
      <c r="B74" s="16"/>
      <c r="C74" s="17"/>
      <c r="D74" s="17"/>
      <c r="E74" s="18"/>
      <c r="F74" s="44"/>
    </row>
    <row r="75" spans="1:6" ht="15.75" thickBot="1" x14ac:dyDescent="0.3">
      <c r="A75" s="50"/>
      <c r="B75" s="16" t="s">
        <v>37</v>
      </c>
      <c r="C75" s="16"/>
      <c r="D75" s="16"/>
      <c r="E75" s="16"/>
      <c r="F75" s="28">
        <f>+F6+F8+F38-F44-F53</f>
        <v>-288995.08999999997</v>
      </c>
    </row>
    <row r="76" spans="1:6" ht="15.75" thickTop="1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78" t="s">
        <v>38</v>
      </c>
      <c r="B81" s="79"/>
      <c r="C81" s="79"/>
      <c r="D81" s="79"/>
      <c r="E81" s="79"/>
      <c r="F81" s="80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54"/>
      <c r="B83" s="51"/>
      <c r="C83" s="51"/>
      <c r="D83" s="52"/>
      <c r="E83" s="51"/>
      <c r="F83" s="55"/>
    </row>
    <row r="84" spans="1:6" x14ac:dyDescent="0.25">
      <c r="A84" s="66" t="s">
        <v>100</v>
      </c>
      <c r="B84" s="67"/>
      <c r="C84" s="67"/>
      <c r="D84" s="67"/>
      <c r="E84" s="67"/>
      <c r="F84" s="68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x14ac:dyDescent="0.25">
      <c r="A87" s="50"/>
      <c r="B87" s="16"/>
      <c r="C87" s="16"/>
      <c r="D87" s="16"/>
      <c r="E87" s="16"/>
      <c r="F87" s="20"/>
    </row>
    <row r="88" spans="1:6" ht="15.75" thickBot="1" x14ac:dyDescent="0.3">
      <c r="A88" s="29"/>
      <c r="B88" s="30"/>
      <c r="C88" s="30"/>
      <c r="D88" s="30"/>
      <c r="E88" s="31"/>
      <c r="F88" s="32"/>
    </row>
    <row r="93" spans="1:6" ht="15.75" thickBot="1" x14ac:dyDescent="0.3"/>
    <row r="94" spans="1:6" x14ac:dyDescent="0.25">
      <c r="A94" s="69" t="s">
        <v>0</v>
      </c>
      <c r="B94" s="70"/>
      <c r="C94" s="70"/>
      <c r="D94" s="70"/>
      <c r="E94" s="70"/>
      <c r="F94" s="71"/>
    </row>
    <row r="95" spans="1:6" x14ac:dyDescent="0.25">
      <c r="A95" s="72"/>
      <c r="B95" s="73"/>
      <c r="C95" s="73"/>
      <c r="D95" s="73"/>
      <c r="E95" s="73"/>
      <c r="F95" s="74"/>
    </row>
    <row r="96" spans="1:6" x14ac:dyDescent="0.25">
      <c r="A96" s="75" t="s">
        <v>102</v>
      </c>
      <c r="B96" s="76"/>
      <c r="C96" s="76"/>
      <c r="D96" s="76"/>
      <c r="E96" s="76"/>
      <c r="F96" s="77"/>
    </row>
    <row r="97" spans="1:6" x14ac:dyDescent="0.25">
      <c r="A97" s="2"/>
      <c r="B97" s="34" t="s">
        <v>1</v>
      </c>
      <c r="C97" s="4"/>
      <c r="D97" s="3"/>
      <c r="E97" s="3"/>
      <c r="F97" s="5"/>
    </row>
    <row r="98" spans="1:6" ht="15.75" thickBot="1" x14ac:dyDescent="0.3">
      <c r="A98" s="6"/>
      <c r="B98" s="35" t="s">
        <v>39</v>
      </c>
      <c r="C98" s="8"/>
      <c r="D98" s="7"/>
      <c r="E98" s="7"/>
      <c r="F98" s="9"/>
    </row>
    <row r="99" spans="1:6" ht="15.75" thickBot="1" x14ac:dyDescent="0.3">
      <c r="A99" s="43"/>
      <c r="B99" s="16" t="s">
        <v>3</v>
      </c>
      <c r="C99" s="16"/>
      <c r="D99" s="16"/>
      <c r="E99" s="16"/>
      <c r="F99" s="11">
        <v>0</v>
      </c>
    </row>
    <row r="100" spans="1:6" ht="15.75" thickTop="1" x14ac:dyDescent="0.25">
      <c r="A100" s="43"/>
      <c r="B100" s="16"/>
      <c r="C100" s="16"/>
      <c r="D100" s="16"/>
      <c r="E100" s="16"/>
      <c r="F100" s="44"/>
    </row>
    <row r="101" spans="1:6" x14ac:dyDescent="0.25">
      <c r="A101" s="12" t="s">
        <v>4</v>
      </c>
      <c r="B101" s="13" t="s">
        <v>5</v>
      </c>
      <c r="C101" s="13"/>
      <c r="D101" s="13"/>
      <c r="E101" s="16"/>
      <c r="F101" s="14">
        <v>0</v>
      </c>
    </row>
    <row r="102" spans="1:6" x14ac:dyDescent="0.25">
      <c r="A102" s="45"/>
      <c r="B102" s="46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45"/>
      <c r="B104" s="33"/>
      <c r="C104" s="16"/>
      <c r="D104" s="16"/>
      <c r="E104" s="47"/>
      <c r="F104" s="44"/>
    </row>
    <row r="105" spans="1:6" x14ac:dyDescent="0.25">
      <c r="A105" s="15"/>
      <c r="B105" s="16"/>
      <c r="C105" s="17"/>
      <c r="D105" s="17"/>
      <c r="E105" s="18"/>
      <c r="F105" s="48"/>
    </row>
    <row r="106" spans="1:6" x14ac:dyDescent="0.25">
      <c r="A106" s="19" t="s">
        <v>4</v>
      </c>
      <c r="B106" s="13" t="s">
        <v>9</v>
      </c>
      <c r="C106" s="13"/>
      <c r="D106" s="13"/>
      <c r="E106" s="18"/>
      <c r="F106" s="14">
        <v>0</v>
      </c>
    </row>
    <row r="107" spans="1:6" x14ac:dyDescent="0.25">
      <c r="A107" s="19"/>
      <c r="B107" s="13"/>
      <c r="C107" s="13"/>
      <c r="D107" s="13"/>
      <c r="E107" s="18"/>
      <c r="F107" s="20"/>
    </row>
    <row r="108" spans="1:6" x14ac:dyDescent="0.25">
      <c r="A108" s="40"/>
      <c r="B108" s="51"/>
      <c r="C108" s="22"/>
      <c r="D108" s="36"/>
      <c r="E108" s="52"/>
      <c r="F108" s="20"/>
    </row>
    <row r="109" spans="1:6" x14ac:dyDescent="0.25">
      <c r="A109" s="49"/>
      <c r="B109" s="16"/>
      <c r="C109" s="22"/>
      <c r="D109" s="51"/>
      <c r="E109" s="52"/>
      <c r="F109" s="20"/>
    </row>
    <row r="110" spans="1:6" x14ac:dyDescent="0.25">
      <c r="A110" s="15"/>
      <c r="B110" s="16"/>
      <c r="C110" s="16"/>
      <c r="D110" s="16"/>
      <c r="E110" s="18"/>
      <c r="F110" s="48"/>
    </row>
    <row r="111" spans="1:6" x14ac:dyDescent="0.25">
      <c r="A111" s="19" t="s">
        <v>12</v>
      </c>
      <c r="B111" s="13" t="s">
        <v>13</v>
      </c>
      <c r="C111" s="16"/>
      <c r="D111" s="16"/>
      <c r="E111" s="18"/>
      <c r="F111" s="14">
        <v>0</v>
      </c>
    </row>
    <row r="112" spans="1:6" x14ac:dyDescent="0.25">
      <c r="A112" s="45"/>
      <c r="B112" s="16"/>
      <c r="C112" s="16"/>
      <c r="D112" s="16"/>
      <c r="E112" s="18"/>
      <c r="F112" s="48"/>
    </row>
    <row r="113" spans="1:6" x14ac:dyDescent="0.25">
      <c r="A113" s="60"/>
      <c r="B113" s="16"/>
      <c r="C113" s="17"/>
      <c r="D113" s="17"/>
      <c r="E113" s="25"/>
      <c r="F113" s="44"/>
    </row>
    <row r="114" spans="1:6" x14ac:dyDescent="0.25">
      <c r="A114" s="15"/>
      <c r="B114" s="16"/>
      <c r="C114" s="17"/>
      <c r="D114" s="17"/>
      <c r="E114" s="26"/>
      <c r="F114" s="44"/>
    </row>
    <row r="115" spans="1:6" x14ac:dyDescent="0.25">
      <c r="A115" s="19" t="s">
        <v>12</v>
      </c>
      <c r="B115" s="13" t="s">
        <v>16</v>
      </c>
      <c r="C115" s="16"/>
      <c r="D115" s="16"/>
      <c r="E115" s="18"/>
      <c r="F115" s="56">
        <v>0</v>
      </c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53"/>
      <c r="B117" s="51"/>
      <c r="C117" s="22"/>
      <c r="D117" s="36"/>
      <c r="E117" s="52"/>
      <c r="F117" s="48"/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15"/>
      <c r="B119" s="16"/>
      <c r="C119" s="17"/>
      <c r="D119" s="17"/>
      <c r="E119" s="18"/>
      <c r="F119" s="44"/>
    </row>
    <row r="120" spans="1:6" ht="15.75" thickBot="1" x14ac:dyDescent="0.3">
      <c r="A120" s="50"/>
      <c r="B120" s="16" t="s">
        <v>37</v>
      </c>
      <c r="C120" s="16"/>
      <c r="D120" s="16"/>
      <c r="E120" s="16"/>
      <c r="F120" s="28">
        <f>+F99+F101+F106-F111-F115</f>
        <v>0</v>
      </c>
    </row>
    <row r="121" spans="1:6" ht="15.75" thickTop="1" x14ac:dyDescent="0.25">
      <c r="A121" s="50"/>
      <c r="B121" s="16"/>
      <c r="C121" s="16"/>
      <c r="D121" s="16"/>
      <c r="E121" s="16"/>
      <c r="F121" s="20"/>
    </row>
    <row r="122" spans="1:6" x14ac:dyDescent="0.25">
      <c r="A122" s="50"/>
      <c r="B122" s="16"/>
      <c r="C122" s="16"/>
      <c r="D122" s="16"/>
      <c r="E122" s="16"/>
      <c r="F122" s="20"/>
    </row>
    <row r="123" spans="1:6" x14ac:dyDescent="0.25">
      <c r="A123" s="27"/>
      <c r="B123" s="10"/>
      <c r="C123" s="10"/>
      <c r="D123" s="10"/>
      <c r="E123" s="10"/>
      <c r="F123" s="20"/>
    </row>
    <row r="124" spans="1:6" x14ac:dyDescent="0.25">
      <c r="A124" s="66" t="s">
        <v>38</v>
      </c>
      <c r="B124" s="67"/>
      <c r="C124" s="67"/>
      <c r="D124" s="67"/>
      <c r="E124" s="67"/>
      <c r="F124" s="6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37"/>
      <c r="B126" s="23"/>
      <c r="C126" s="23"/>
      <c r="D126" s="24"/>
      <c r="E126" s="23"/>
      <c r="F126" s="38"/>
    </row>
    <row r="127" spans="1:6" x14ac:dyDescent="0.25">
      <c r="A127" s="66" t="s">
        <v>100</v>
      </c>
      <c r="B127" s="67"/>
      <c r="C127" s="67"/>
      <c r="D127" s="67"/>
      <c r="E127" s="67"/>
      <c r="F127" s="68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ht="15.75" thickBot="1" x14ac:dyDescent="0.3">
      <c r="A132" s="29"/>
      <c r="B132" s="30"/>
      <c r="C132" s="30"/>
      <c r="D132" s="30"/>
      <c r="E132" s="31"/>
      <c r="F132" s="32"/>
    </row>
    <row r="137" spans="1:6" ht="15.75" thickBot="1" x14ac:dyDescent="0.3"/>
    <row r="138" spans="1:6" x14ac:dyDescent="0.25">
      <c r="A138" s="69" t="s">
        <v>0</v>
      </c>
      <c r="B138" s="70"/>
      <c r="C138" s="70"/>
      <c r="D138" s="70"/>
      <c r="E138" s="70"/>
      <c r="F138" s="71"/>
    </row>
    <row r="139" spans="1:6" x14ac:dyDescent="0.25">
      <c r="A139" s="72"/>
      <c r="B139" s="73"/>
      <c r="C139" s="73"/>
      <c r="D139" s="73"/>
      <c r="E139" s="73"/>
      <c r="F139" s="74"/>
    </row>
    <row r="140" spans="1:6" x14ac:dyDescent="0.25">
      <c r="A140" s="75" t="s">
        <v>103</v>
      </c>
      <c r="B140" s="76"/>
      <c r="C140" s="76"/>
      <c r="D140" s="76"/>
      <c r="E140" s="76"/>
      <c r="F140" s="77"/>
    </row>
    <row r="141" spans="1:6" x14ac:dyDescent="0.25">
      <c r="A141" s="2"/>
      <c r="B141" s="34" t="s">
        <v>41</v>
      </c>
      <c r="C141" s="4"/>
      <c r="D141" s="3"/>
      <c r="E141" s="3"/>
      <c r="F141" s="5"/>
    </row>
    <row r="142" spans="1:6" ht="15.75" thickBot="1" x14ac:dyDescent="0.3">
      <c r="A142" s="6"/>
      <c r="B142" s="35" t="s">
        <v>42</v>
      </c>
      <c r="C142" s="8"/>
      <c r="D142" s="7"/>
      <c r="E142" s="7"/>
      <c r="F142" s="9"/>
    </row>
    <row r="143" spans="1:6" ht="15.75" thickBot="1" x14ac:dyDescent="0.3">
      <c r="A143" s="43"/>
      <c r="B143" s="16" t="s">
        <v>3</v>
      </c>
      <c r="C143" s="16"/>
      <c r="D143" s="16"/>
      <c r="E143" s="16"/>
      <c r="F143" s="11">
        <v>19063.099999999999</v>
      </c>
    </row>
    <row r="144" spans="1:6" ht="15.75" thickTop="1" x14ac:dyDescent="0.25">
      <c r="A144" s="43"/>
      <c r="B144" s="16"/>
      <c r="C144" s="16"/>
      <c r="D144" s="16"/>
      <c r="E144" s="16"/>
      <c r="F144" s="44"/>
    </row>
    <row r="145" spans="1:6" x14ac:dyDescent="0.25">
      <c r="A145" s="12" t="s">
        <v>4</v>
      </c>
      <c r="B145" s="13" t="s">
        <v>5</v>
      </c>
      <c r="C145" s="13"/>
      <c r="D145" s="13"/>
      <c r="E145" s="16"/>
      <c r="F145" s="14">
        <f>SUM(E146:E157)</f>
        <v>46827.28</v>
      </c>
    </row>
    <row r="146" spans="1:6" x14ac:dyDescent="0.25">
      <c r="A146" s="45"/>
      <c r="B146" s="46"/>
      <c r="C146" s="16"/>
      <c r="D146" s="16"/>
      <c r="E146" s="47"/>
      <c r="F146" s="44"/>
    </row>
    <row r="147" spans="1:6" x14ac:dyDescent="0.25">
      <c r="A147" s="58">
        <v>44397</v>
      </c>
      <c r="B147" s="33" t="s">
        <v>43</v>
      </c>
      <c r="C147" s="16"/>
      <c r="D147" s="16"/>
      <c r="E147" s="47">
        <v>9246</v>
      </c>
      <c r="F147" s="44"/>
    </row>
    <row r="148" spans="1:6" x14ac:dyDescent="0.25">
      <c r="A148" s="58">
        <v>44435</v>
      </c>
      <c r="B148" s="33" t="s">
        <v>43</v>
      </c>
      <c r="C148" s="16"/>
      <c r="D148" s="16"/>
      <c r="E148" s="47">
        <v>5231.6000000000004</v>
      </c>
      <c r="F148" s="44"/>
    </row>
    <row r="149" spans="1:6" x14ac:dyDescent="0.25">
      <c r="A149" s="58">
        <v>44439</v>
      </c>
      <c r="B149" s="33" t="s">
        <v>44</v>
      </c>
      <c r="C149" s="16"/>
      <c r="D149" s="16"/>
      <c r="E149" s="47">
        <v>12943.38</v>
      </c>
      <c r="F149" s="44"/>
    </row>
    <row r="150" spans="1:6" x14ac:dyDescent="0.25">
      <c r="A150" s="58">
        <v>44439</v>
      </c>
      <c r="B150" s="33" t="s">
        <v>45</v>
      </c>
      <c r="C150" s="16"/>
      <c r="D150" s="16"/>
      <c r="E150" s="47">
        <v>350</v>
      </c>
      <c r="F150" s="44"/>
    </row>
    <row r="151" spans="1:6" x14ac:dyDescent="0.25">
      <c r="A151" s="58">
        <v>44439</v>
      </c>
      <c r="B151" s="33" t="s">
        <v>46</v>
      </c>
      <c r="C151" s="16"/>
      <c r="D151" s="16"/>
      <c r="E151" s="47">
        <v>56</v>
      </c>
      <c r="F151" s="44"/>
    </row>
    <row r="152" spans="1:6" x14ac:dyDescent="0.25">
      <c r="A152" s="58">
        <v>44573</v>
      </c>
      <c r="B152" s="33" t="s">
        <v>47</v>
      </c>
      <c r="C152" s="16"/>
      <c r="D152" s="16"/>
      <c r="E152" s="47">
        <v>10115</v>
      </c>
      <c r="F152" s="44"/>
    </row>
    <row r="153" spans="1:6" x14ac:dyDescent="0.25">
      <c r="A153" s="58">
        <v>44651</v>
      </c>
      <c r="B153" s="33" t="s">
        <v>47</v>
      </c>
      <c r="C153" s="16"/>
      <c r="D153" s="16"/>
      <c r="E153" s="47">
        <v>1098.04</v>
      </c>
      <c r="F153" s="44"/>
    </row>
    <row r="154" spans="1:6" x14ac:dyDescent="0.25">
      <c r="A154" s="58">
        <v>44736</v>
      </c>
      <c r="B154" s="33" t="s">
        <v>48</v>
      </c>
      <c r="C154" s="16"/>
      <c r="D154" s="16"/>
      <c r="E154" s="47">
        <v>40</v>
      </c>
      <c r="F154" s="44"/>
    </row>
    <row r="155" spans="1:6" x14ac:dyDescent="0.25">
      <c r="A155" s="58">
        <v>44862</v>
      </c>
      <c r="B155" s="33" t="s">
        <v>47</v>
      </c>
      <c r="C155" s="16"/>
      <c r="D155" s="16"/>
      <c r="E155" s="47">
        <v>1796.26</v>
      </c>
      <c r="F155" s="44"/>
    </row>
    <row r="156" spans="1:6" x14ac:dyDescent="0.25">
      <c r="A156" s="58">
        <v>44924</v>
      </c>
      <c r="B156" s="33" t="s">
        <v>47</v>
      </c>
      <c r="C156" s="16"/>
      <c r="D156" s="16"/>
      <c r="E156" s="47">
        <v>5951</v>
      </c>
      <c r="F156" s="44"/>
    </row>
    <row r="157" spans="1:6" x14ac:dyDescent="0.25">
      <c r="A157" s="15"/>
      <c r="B157" s="16"/>
      <c r="C157" s="17"/>
      <c r="D157" s="17"/>
      <c r="E157" s="18"/>
      <c r="F157" s="48"/>
    </row>
    <row r="158" spans="1:6" x14ac:dyDescent="0.25">
      <c r="A158" s="19" t="s">
        <v>4</v>
      </c>
      <c r="B158" s="13" t="s">
        <v>9</v>
      </c>
      <c r="C158" s="13"/>
      <c r="D158" s="13"/>
      <c r="E158" s="18"/>
      <c r="F158" s="14">
        <f>SUM(E160:E180)</f>
        <v>103522.83999999998</v>
      </c>
    </row>
    <row r="159" spans="1:6" x14ac:dyDescent="0.25">
      <c r="A159" s="19"/>
      <c r="B159" s="13"/>
      <c r="C159" s="13"/>
      <c r="D159" s="13"/>
      <c r="E159" s="18"/>
      <c r="F159" s="20"/>
    </row>
    <row r="160" spans="1:6" x14ac:dyDescent="0.25">
      <c r="A160" s="40">
        <v>44328</v>
      </c>
      <c r="B160" s="39" t="s">
        <v>49</v>
      </c>
      <c r="C160" s="13"/>
      <c r="D160" s="13"/>
      <c r="E160" s="52">
        <v>5404.61</v>
      </c>
      <c r="F160" s="20"/>
    </row>
    <row r="161" spans="1:6" x14ac:dyDescent="0.25">
      <c r="A161" s="40">
        <v>44344</v>
      </c>
      <c r="B161" s="39" t="s">
        <v>49</v>
      </c>
      <c r="C161" s="13"/>
      <c r="D161" s="13"/>
      <c r="E161" s="52">
        <v>1</v>
      </c>
      <c r="F161" s="20"/>
    </row>
    <row r="162" spans="1:6" x14ac:dyDescent="0.25">
      <c r="A162" s="40">
        <v>44351</v>
      </c>
      <c r="B162" s="39" t="s">
        <v>49</v>
      </c>
      <c r="C162" s="13"/>
      <c r="D162" s="13"/>
      <c r="E162" s="52">
        <v>8827.8799999999992</v>
      </c>
      <c r="F162" s="20"/>
    </row>
    <row r="163" spans="1:6" x14ac:dyDescent="0.25">
      <c r="A163" s="40">
        <v>44378</v>
      </c>
      <c r="B163" s="39" t="s">
        <v>49</v>
      </c>
      <c r="C163" s="51"/>
      <c r="D163" s="51"/>
      <c r="E163" s="52">
        <v>45.66</v>
      </c>
      <c r="F163" s="20"/>
    </row>
    <row r="164" spans="1:6" x14ac:dyDescent="0.25">
      <c r="A164" s="53">
        <v>44404</v>
      </c>
      <c r="B164" s="16" t="s">
        <v>50</v>
      </c>
      <c r="C164" s="22"/>
      <c r="D164" s="51"/>
      <c r="E164" s="52">
        <v>8827.8799999999992</v>
      </c>
      <c r="F164" s="20"/>
    </row>
    <row r="165" spans="1:6" x14ac:dyDescent="0.25">
      <c r="A165" s="53">
        <v>44411</v>
      </c>
      <c r="B165" s="16" t="s">
        <v>51</v>
      </c>
      <c r="C165" s="22"/>
      <c r="D165" s="51"/>
      <c r="E165" s="52">
        <v>7533.29</v>
      </c>
      <c r="F165" s="20"/>
    </row>
    <row r="166" spans="1:6" x14ac:dyDescent="0.25">
      <c r="A166" s="53">
        <v>44433</v>
      </c>
      <c r="B166" s="16" t="s">
        <v>52</v>
      </c>
      <c r="C166" s="22"/>
      <c r="D166" s="51"/>
      <c r="E166" s="52">
        <v>2747.41</v>
      </c>
      <c r="F166" s="20"/>
    </row>
    <row r="167" spans="1:6" x14ac:dyDescent="0.25">
      <c r="A167" s="53">
        <v>44496</v>
      </c>
      <c r="B167" s="16" t="s">
        <v>53</v>
      </c>
      <c r="C167" s="22"/>
      <c r="D167" s="51"/>
      <c r="E167" s="52">
        <v>3000</v>
      </c>
      <c r="F167" s="20"/>
    </row>
    <row r="168" spans="1:6" x14ac:dyDescent="0.25">
      <c r="A168" s="53">
        <v>44532</v>
      </c>
      <c r="B168" s="16" t="s">
        <v>54</v>
      </c>
      <c r="C168" s="22"/>
      <c r="D168" s="51"/>
      <c r="E168" s="52">
        <v>1439.72</v>
      </c>
      <c r="F168" s="20"/>
    </row>
    <row r="169" spans="1:6" x14ac:dyDescent="0.25">
      <c r="A169" s="53">
        <v>44622</v>
      </c>
      <c r="B169" s="16" t="s">
        <v>55</v>
      </c>
      <c r="C169" s="22"/>
      <c r="D169" s="51"/>
      <c r="E169" s="52">
        <v>9501.1200000000008</v>
      </c>
      <c r="F169" s="20"/>
    </row>
    <row r="170" spans="1:6" x14ac:dyDescent="0.25">
      <c r="A170" s="53">
        <v>44757</v>
      </c>
      <c r="B170" s="16" t="s">
        <v>56</v>
      </c>
      <c r="C170" s="22"/>
      <c r="D170" s="51"/>
      <c r="E170" s="52">
        <v>1883</v>
      </c>
      <c r="F170" s="20"/>
    </row>
    <row r="171" spans="1:6" x14ac:dyDescent="0.25">
      <c r="A171" s="53">
        <v>44789</v>
      </c>
      <c r="B171" s="16" t="s">
        <v>57</v>
      </c>
      <c r="C171" s="22"/>
      <c r="D171" s="51"/>
      <c r="E171" s="52">
        <v>1098.04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1994.45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7224.14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30691.3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1989.2</v>
      </c>
      <c r="F175" s="20"/>
    </row>
    <row r="176" spans="1:6" x14ac:dyDescent="0.25">
      <c r="A176" s="53">
        <v>44791</v>
      </c>
      <c r="B176" s="16" t="s">
        <v>59</v>
      </c>
      <c r="C176" s="22"/>
      <c r="D176" s="51"/>
      <c r="E176" s="52">
        <v>1098.04</v>
      </c>
      <c r="F176" s="20"/>
    </row>
    <row r="177" spans="1:6" x14ac:dyDescent="0.25">
      <c r="A177" s="53">
        <v>44951</v>
      </c>
      <c r="B177" s="16" t="s">
        <v>60</v>
      </c>
      <c r="C177" s="22"/>
      <c r="D177" s="51"/>
      <c r="E177" s="52">
        <v>4865.04</v>
      </c>
      <c r="F177" s="20"/>
    </row>
    <row r="178" spans="1:6" x14ac:dyDescent="0.25">
      <c r="A178" s="53">
        <v>45008</v>
      </c>
      <c r="B178" s="16" t="s">
        <v>61</v>
      </c>
      <c r="C178" s="22"/>
      <c r="D178" s="51"/>
      <c r="E178" s="52">
        <v>4405.3599999999997</v>
      </c>
      <c r="F178" s="20"/>
    </row>
    <row r="179" spans="1:6" x14ac:dyDescent="0.25">
      <c r="A179" s="53">
        <v>45009</v>
      </c>
      <c r="B179" s="16" t="s">
        <v>62</v>
      </c>
      <c r="C179" s="22"/>
      <c r="D179" s="51"/>
      <c r="E179" s="52">
        <v>843.29</v>
      </c>
      <c r="F179" s="20"/>
    </row>
    <row r="180" spans="1:6" x14ac:dyDescent="0.25">
      <c r="A180" s="53">
        <v>45084</v>
      </c>
      <c r="B180" s="16" t="s">
        <v>63</v>
      </c>
      <c r="C180" s="22"/>
      <c r="D180" s="51"/>
      <c r="E180" s="52">
        <v>102.41</v>
      </c>
      <c r="F180" s="20"/>
    </row>
    <row r="181" spans="1:6" x14ac:dyDescent="0.25">
      <c r="A181" s="53"/>
      <c r="B181" s="16"/>
      <c r="C181" s="22"/>
      <c r="D181" s="51"/>
      <c r="E181" s="52"/>
      <c r="F181" s="20"/>
    </row>
    <row r="182" spans="1:6" x14ac:dyDescent="0.25">
      <c r="A182" s="54"/>
      <c r="B182" s="16"/>
      <c r="C182" s="16"/>
      <c r="D182" s="16"/>
      <c r="E182" s="18"/>
      <c r="F182" s="48"/>
    </row>
    <row r="183" spans="1:6" x14ac:dyDescent="0.25">
      <c r="A183" s="19" t="s">
        <v>12</v>
      </c>
      <c r="B183" s="13" t="s">
        <v>13</v>
      </c>
      <c r="C183" s="16"/>
      <c r="D183" s="16"/>
      <c r="E183" s="18"/>
      <c r="F183" s="14">
        <f>SUM(E185:E216)</f>
        <v>177780.23000000004</v>
      </c>
    </row>
    <row r="184" spans="1:6" x14ac:dyDescent="0.25">
      <c r="A184" s="45"/>
      <c r="B184" s="16"/>
      <c r="C184" s="16"/>
      <c r="D184" s="16"/>
      <c r="E184" s="18"/>
      <c r="F184" s="48"/>
    </row>
    <row r="185" spans="1:6" x14ac:dyDescent="0.25">
      <c r="A185" s="58">
        <v>44378</v>
      </c>
      <c r="B185" s="16" t="s">
        <v>64</v>
      </c>
      <c r="C185" s="16"/>
      <c r="D185" s="16"/>
      <c r="E185" s="18">
        <v>1528.38</v>
      </c>
      <c r="F185" s="48"/>
    </row>
    <row r="186" spans="1:6" x14ac:dyDescent="0.25">
      <c r="A186" s="58">
        <v>44378</v>
      </c>
      <c r="B186" s="16" t="s">
        <v>40</v>
      </c>
      <c r="C186" s="16"/>
      <c r="D186" s="16"/>
      <c r="E186" s="18">
        <v>35451.53</v>
      </c>
      <c r="F186" s="48"/>
    </row>
    <row r="187" spans="1:6" x14ac:dyDescent="0.25">
      <c r="A187" s="58">
        <v>44390</v>
      </c>
      <c r="B187" s="16" t="s">
        <v>40</v>
      </c>
      <c r="C187" s="16"/>
      <c r="D187" s="16"/>
      <c r="E187" s="18">
        <v>2272.5</v>
      </c>
      <c r="F187" s="48"/>
    </row>
    <row r="188" spans="1:6" x14ac:dyDescent="0.25">
      <c r="A188" s="58">
        <v>44396</v>
      </c>
      <c r="B188" s="16" t="s">
        <v>40</v>
      </c>
      <c r="C188" s="16"/>
      <c r="D188" s="16"/>
      <c r="E188" s="18">
        <v>75438.490000000005</v>
      </c>
      <c r="F188" s="48"/>
    </row>
    <row r="189" spans="1:6" x14ac:dyDescent="0.25">
      <c r="A189" s="58">
        <v>44405</v>
      </c>
      <c r="B189" s="16" t="s">
        <v>65</v>
      </c>
      <c r="C189" s="16"/>
      <c r="D189" s="16"/>
      <c r="E189" s="18">
        <v>6549.29</v>
      </c>
      <c r="F189" s="48"/>
    </row>
    <row r="190" spans="1:6" x14ac:dyDescent="0.25">
      <c r="A190" s="58">
        <v>44410</v>
      </c>
      <c r="B190" s="16" t="s">
        <v>64</v>
      </c>
      <c r="C190" s="16"/>
      <c r="D190" s="16"/>
      <c r="E190" s="18">
        <v>590.58000000000004</v>
      </c>
      <c r="F190" s="48"/>
    </row>
    <row r="191" spans="1:6" x14ac:dyDescent="0.25">
      <c r="A191" s="58">
        <v>44411</v>
      </c>
      <c r="B191" s="16" t="s">
        <v>40</v>
      </c>
      <c r="C191" s="16"/>
      <c r="D191" s="16"/>
      <c r="E191" s="18">
        <v>984</v>
      </c>
      <c r="F191" s="48"/>
    </row>
    <row r="192" spans="1:6" x14ac:dyDescent="0.25">
      <c r="A192" s="58">
        <v>44439</v>
      </c>
      <c r="B192" s="16" t="s">
        <v>15</v>
      </c>
      <c r="C192" s="16"/>
      <c r="D192" s="16"/>
      <c r="E192" s="18">
        <v>794.1</v>
      </c>
      <c r="F192" s="48"/>
    </row>
    <row r="193" spans="1:6" x14ac:dyDescent="0.25">
      <c r="A193" s="58">
        <v>44453</v>
      </c>
      <c r="B193" s="16" t="s">
        <v>15</v>
      </c>
      <c r="C193" s="16"/>
      <c r="D193" s="16"/>
      <c r="E193" s="18">
        <v>3000</v>
      </c>
      <c r="F193" s="48"/>
    </row>
    <row r="194" spans="1:6" x14ac:dyDescent="0.25">
      <c r="A194" s="58">
        <v>44536</v>
      </c>
      <c r="B194" s="16" t="s">
        <v>15</v>
      </c>
      <c r="C194" s="16"/>
      <c r="D194" s="16"/>
      <c r="E194" s="18">
        <v>3000</v>
      </c>
      <c r="F194" s="48"/>
    </row>
    <row r="195" spans="1:6" x14ac:dyDescent="0.25">
      <c r="A195" s="58">
        <v>44595</v>
      </c>
      <c r="B195" s="16" t="s">
        <v>15</v>
      </c>
      <c r="C195" s="16"/>
      <c r="D195" s="16"/>
      <c r="E195" s="18">
        <v>1</v>
      </c>
      <c r="F195" s="48"/>
    </row>
    <row r="196" spans="1:6" x14ac:dyDescent="0.25">
      <c r="A196" s="58">
        <v>44610</v>
      </c>
      <c r="B196" s="16" t="s">
        <v>40</v>
      </c>
      <c r="C196" s="16"/>
      <c r="D196" s="16"/>
      <c r="E196" s="18">
        <v>9501.1200000000008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1153.92</v>
      </c>
      <c r="F197" s="48"/>
    </row>
    <row r="198" spans="1:6" x14ac:dyDescent="0.25">
      <c r="A198" s="58">
        <v>44631</v>
      </c>
      <c r="B198" s="16" t="s">
        <v>40</v>
      </c>
      <c r="C198" s="16"/>
      <c r="D198" s="16"/>
      <c r="E198" s="18">
        <v>1671.36</v>
      </c>
      <c r="F198" s="48"/>
    </row>
    <row r="199" spans="1:6" x14ac:dyDescent="0.25">
      <c r="A199" s="58">
        <v>44757</v>
      </c>
      <c r="B199" s="16" t="s">
        <v>15</v>
      </c>
      <c r="C199" s="16"/>
      <c r="D199" s="16"/>
      <c r="E199" s="25">
        <v>2674.82</v>
      </c>
      <c r="F199" s="48"/>
    </row>
    <row r="200" spans="1:6" x14ac:dyDescent="0.25">
      <c r="A200" s="58">
        <v>44785</v>
      </c>
      <c r="B200" s="16" t="s">
        <v>40</v>
      </c>
      <c r="C200" s="16"/>
      <c r="D200" s="16"/>
      <c r="E200" s="18">
        <v>1098.04</v>
      </c>
      <c r="F200" s="48"/>
    </row>
    <row r="201" spans="1:6" x14ac:dyDescent="0.25">
      <c r="A201" s="58">
        <v>44785</v>
      </c>
      <c r="B201" s="16" t="s">
        <v>66</v>
      </c>
      <c r="C201" s="16"/>
      <c r="D201" s="16"/>
      <c r="E201" s="18">
        <v>791.82</v>
      </c>
      <c r="F201" s="48"/>
    </row>
    <row r="202" spans="1:6" x14ac:dyDescent="0.25">
      <c r="A202" s="58">
        <v>44791</v>
      </c>
      <c r="B202" s="16" t="s">
        <v>40</v>
      </c>
      <c r="C202" s="16"/>
      <c r="D202" s="16"/>
      <c r="E202" s="18">
        <v>3087.24</v>
      </c>
      <c r="F202" s="48"/>
    </row>
    <row r="203" spans="1:6" x14ac:dyDescent="0.25">
      <c r="A203" s="58">
        <v>44791</v>
      </c>
      <c r="B203" s="16" t="s">
        <v>15</v>
      </c>
      <c r="C203" s="16"/>
      <c r="D203" s="16"/>
      <c r="E203" s="18">
        <v>12815.04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3085.08</v>
      </c>
      <c r="F204" s="48"/>
    </row>
    <row r="205" spans="1:6" x14ac:dyDescent="0.25">
      <c r="A205" s="58">
        <v>44950</v>
      </c>
      <c r="B205" s="16" t="s">
        <v>40</v>
      </c>
      <c r="C205" s="16"/>
      <c r="D205" s="16"/>
      <c r="E205" s="25">
        <v>1779.96</v>
      </c>
      <c r="F205" s="48"/>
    </row>
    <row r="206" spans="1:6" x14ac:dyDescent="0.25">
      <c r="A206" s="58">
        <v>44980</v>
      </c>
      <c r="B206" s="16" t="s">
        <v>15</v>
      </c>
      <c r="C206" s="16"/>
      <c r="D206" s="16"/>
      <c r="E206" s="25">
        <v>1</v>
      </c>
      <c r="F206" s="48"/>
    </row>
    <row r="207" spans="1:6" x14ac:dyDescent="0.25">
      <c r="A207" s="58">
        <v>44984</v>
      </c>
      <c r="B207" s="16" t="s">
        <v>15</v>
      </c>
      <c r="C207" s="16"/>
      <c r="D207" s="16"/>
      <c r="E207" s="25">
        <v>0.42</v>
      </c>
      <c r="F207" s="48"/>
    </row>
    <row r="208" spans="1:6" x14ac:dyDescent="0.25">
      <c r="A208" s="58">
        <v>44995</v>
      </c>
      <c r="B208" s="16" t="s">
        <v>15</v>
      </c>
      <c r="C208" s="16"/>
      <c r="D208" s="16"/>
      <c r="E208" s="25">
        <v>20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1970.66</v>
      </c>
      <c r="F209" s="48"/>
    </row>
    <row r="210" spans="1:6" x14ac:dyDescent="0.25">
      <c r="A210" s="58">
        <v>45001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30.95</v>
      </c>
      <c r="F211" s="48"/>
    </row>
    <row r="212" spans="1:6" x14ac:dyDescent="0.25">
      <c r="A212" s="58">
        <v>45007</v>
      </c>
      <c r="B212" s="16" t="s">
        <v>40</v>
      </c>
      <c r="C212" s="16"/>
      <c r="D212" s="16"/>
      <c r="E212" s="25">
        <v>2403.75</v>
      </c>
      <c r="F212" s="48"/>
    </row>
    <row r="213" spans="1:6" x14ac:dyDescent="0.25">
      <c r="A213" s="58">
        <v>45303</v>
      </c>
      <c r="B213" s="16" t="s">
        <v>40</v>
      </c>
      <c r="C213" s="16"/>
      <c r="D213" s="16"/>
      <c r="E213" s="25">
        <v>3393.6</v>
      </c>
      <c r="F213" s="48"/>
    </row>
    <row r="214" spans="1:6" x14ac:dyDescent="0.25">
      <c r="A214" s="58">
        <v>45421</v>
      </c>
      <c r="B214" s="16" t="s">
        <v>40</v>
      </c>
      <c r="C214" s="16"/>
      <c r="D214" s="16"/>
      <c r="E214" s="25">
        <v>2089</v>
      </c>
      <c r="F214" s="48"/>
    </row>
    <row r="215" spans="1:6" x14ac:dyDescent="0.25">
      <c r="A215" s="58">
        <v>45490</v>
      </c>
      <c r="B215" s="16" t="s">
        <v>40</v>
      </c>
      <c r="C215" s="16"/>
      <c r="D215" s="16"/>
      <c r="E215" s="25">
        <v>0.17</v>
      </c>
      <c r="F215" s="48"/>
    </row>
    <row r="216" spans="1:6" x14ac:dyDescent="0.25">
      <c r="A216" s="58">
        <v>45505</v>
      </c>
      <c r="B216" s="16" t="s">
        <v>40</v>
      </c>
      <c r="C216" s="16"/>
      <c r="D216" s="16"/>
      <c r="E216" s="25">
        <v>500</v>
      </c>
      <c r="F216" s="48"/>
    </row>
    <row r="217" spans="1:6" x14ac:dyDescent="0.25">
      <c r="A217" s="58"/>
      <c r="B217" s="16"/>
      <c r="C217" s="16"/>
      <c r="D217" s="16"/>
      <c r="E217" s="25"/>
      <c r="F217" s="48"/>
    </row>
    <row r="218" spans="1:6" x14ac:dyDescent="0.25">
      <c r="A218" s="15"/>
      <c r="B218" s="16"/>
      <c r="C218" s="17"/>
      <c r="D218" s="17"/>
      <c r="E218" s="26"/>
      <c r="F218" s="44"/>
    </row>
    <row r="219" spans="1:6" x14ac:dyDescent="0.25">
      <c r="A219" s="19" t="s">
        <v>12</v>
      </c>
      <c r="B219" s="13" t="s">
        <v>16</v>
      </c>
      <c r="C219" s="16"/>
      <c r="D219" s="16"/>
      <c r="E219" s="18"/>
      <c r="F219" s="14">
        <f>SUM(E220:E235)</f>
        <v>152877.16</v>
      </c>
    </row>
    <row r="220" spans="1:6" x14ac:dyDescent="0.25">
      <c r="A220" s="15"/>
      <c r="B220" s="33" t="s">
        <v>36</v>
      </c>
      <c r="C220" s="16"/>
      <c r="D220" s="16"/>
      <c r="E220" s="18">
        <v>8087.81</v>
      </c>
      <c r="F220" s="48"/>
    </row>
    <row r="221" spans="1:6" x14ac:dyDescent="0.25">
      <c r="A221" s="40">
        <v>44054.5</v>
      </c>
      <c r="B221" s="39" t="s">
        <v>67</v>
      </c>
      <c r="C221" s="16"/>
      <c r="D221" s="16"/>
      <c r="E221" s="21">
        <v>11386.16</v>
      </c>
      <c r="F221" s="48"/>
    </row>
    <row r="222" spans="1:6" x14ac:dyDescent="0.25">
      <c r="A222" s="40">
        <v>44062.5</v>
      </c>
      <c r="B222" s="39" t="s">
        <v>68</v>
      </c>
      <c r="C222" s="39" t="s">
        <v>11</v>
      </c>
      <c r="D222" s="39" t="s">
        <v>69</v>
      </c>
      <c r="E222" s="21">
        <v>19406.63</v>
      </c>
      <c r="F222" s="48"/>
    </row>
    <row r="223" spans="1:6" x14ac:dyDescent="0.25">
      <c r="A223" s="40">
        <v>44096.5</v>
      </c>
      <c r="B223" s="39" t="s">
        <v>70</v>
      </c>
      <c r="C223" s="39" t="s">
        <v>11</v>
      </c>
      <c r="D223" s="39" t="s">
        <v>71</v>
      </c>
      <c r="E223" s="21">
        <v>423.79</v>
      </c>
      <c r="F223" s="48"/>
    </row>
    <row r="224" spans="1:6" x14ac:dyDescent="0.25">
      <c r="A224" s="40">
        <v>44132.5</v>
      </c>
      <c r="B224" s="39" t="s">
        <v>72</v>
      </c>
      <c r="C224" s="39" t="s">
        <v>11</v>
      </c>
      <c r="D224" s="39" t="s">
        <v>73</v>
      </c>
      <c r="E224" s="21">
        <v>890</v>
      </c>
      <c r="F224" s="48"/>
    </row>
    <row r="225" spans="1:7" x14ac:dyDescent="0.25">
      <c r="A225" s="40">
        <v>44144.5</v>
      </c>
      <c r="B225" s="39" t="s">
        <v>74</v>
      </c>
      <c r="C225" s="39"/>
      <c r="D225" s="39"/>
      <c r="E225" s="21">
        <v>5310</v>
      </c>
      <c r="F225" s="48"/>
    </row>
    <row r="226" spans="1:7" x14ac:dyDescent="0.25">
      <c r="A226" s="40">
        <v>44202.5</v>
      </c>
      <c r="B226" s="39" t="s">
        <v>75</v>
      </c>
      <c r="C226" s="39" t="s">
        <v>11</v>
      </c>
      <c r="D226" s="39" t="s">
        <v>76</v>
      </c>
      <c r="E226" s="21">
        <v>4292</v>
      </c>
      <c r="F226" s="48"/>
    </row>
    <row r="227" spans="1:7" x14ac:dyDescent="0.25">
      <c r="A227" s="40">
        <v>44204.5</v>
      </c>
      <c r="B227" s="39" t="s">
        <v>77</v>
      </c>
      <c r="C227" s="39"/>
      <c r="D227" s="39"/>
      <c r="E227" s="21">
        <v>39224.99</v>
      </c>
      <c r="F227" s="48"/>
    </row>
    <row r="228" spans="1:7" x14ac:dyDescent="0.25">
      <c r="A228" s="40">
        <v>44204.5</v>
      </c>
      <c r="B228" s="39" t="s">
        <v>77</v>
      </c>
      <c r="C228" s="39"/>
      <c r="D228" s="39"/>
      <c r="E228" s="21">
        <v>3900</v>
      </c>
      <c r="F228" s="48"/>
    </row>
    <row r="229" spans="1:7" x14ac:dyDescent="0.25">
      <c r="A229" s="40">
        <v>44209.5</v>
      </c>
      <c r="B229" s="39" t="s">
        <v>68</v>
      </c>
      <c r="C229" s="39" t="s">
        <v>11</v>
      </c>
      <c r="D229" s="39" t="s">
        <v>78</v>
      </c>
      <c r="E229" s="21">
        <v>25000</v>
      </c>
      <c r="F229" s="48"/>
    </row>
    <row r="230" spans="1:7" x14ac:dyDescent="0.25">
      <c r="A230" s="40">
        <v>44239.5</v>
      </c>
      <c r="B230" s="39" t="s">
        <v>79</v>
      </c>
      <c r="C230" s="16"/>
      <c r="D230" s="16"/>
      <c r="E230" s="21">
        <v>4815</v>
      </c>
      <c r="F230" s="48"/>
    </row>
    <row r="231" spans="1:7" x14ac:dyDescent="0.25">
      <c r="A231" s="40">
        <v>44253.5</v>
      </c>
      <c r="B231" s="39" t="s">
        <v>68</v>
      </c>
      <c r="C231" s="16"/>
      <c r="D231" s="16"/>
      <c r="E231" s="21">
        <v>25000</v>
      </c>
      <c r="F231" s="48"/>
    </row>
    <row r="232" spans="1:7" x14ac:dyDescent="0.25">
      <c r="A232" s="40">
        <v>44377</v>
      </c>
      <c r="B232" s="39" t="s">
        <v>36</v>
      </c>
      <c r="C232" s="16"/>
      <c r="D232" s="16"/>
      <c r="E232" s="21">
        <v>2272.5</v>
      </c>
      <c r="F232" s="48"/>
    </row>
    <row r="233" spans="1:7" x14ac:dyDescent="0.25">
      <c r="A233" s="40">
        <v>44377</v>
      </c>
      <c r="B233" s="39" t="s">
        <v>36</v>
      </c>
      <c r="C233" s="16"/>
      <c r="D233" s="16"/>
      <c r="E233" s="21">
        <v>794.1</v>
      </c>
      <c r="F233" s="48"/>
    </row>
    <row r="234" spans="1:7" x14ac:dyDescent="0.25">
      <c r="A234" s="40"/>
      <c r="B234" s="39"/>
      <c r="C234" s="16"/>
      <c r="D234" s="57"/>
      <c r="E234" s="21">
        <v>379</v>
      </c>
      <c r="F234" s="48"/>
    </row>
    <row r="235" spans="1:7" x14ac:dyDescent="0.25">
      <c r="A235" s="15"/>
      <c r="B235" s="16"/>
      <c r="C235" s="17"/>
      <c r="D235" s="17"/>
      <c r="E235" s="18">
        <v>1695.18</v>
      </c>
      <c r="F235" s="44"/>
    </row>
    <row r="236" spans="1:7" ht="15.75" thickBot="1" x14ac:dyDescent="0.3">
      <c r="A236" s="50"/>
      <c r="B236" s="16" t="s">
        <v>37</v>
      </c>
      <c r="C236" s="16"/>
      <c r="D236" s="16"/>
      <c r="E236" s="16"/>
      <c r="F236" s="28">
        <f>+F143+F145+F158-F183-F219</f>
        <v>-161244.17000000007</v>
      </c>
      <c r="G236" s="61"/>
    </row>
    <row r="237" spans="1:7" ht="15.75" thickTop="1" x14ac:dyDescent="0.25">
      <c r="A237" s="50"/>
      <c r="B237" s="16"/>
      <c r="C237" s="16"/>
      <c r="D237" s="16"/>
      <c r="E237" s="16"/>
      <c r="F237" s="20"/>
    </row>
    <row r="238" spans="1:7" x14ac:dyDescent="0.25">
      <c r="A238" s="50"/>
      <c r="B238" s="16"/>
      <c r="C238" s="16"/>
      <c r="D238" s="16"/>
      <c r="E238" s="16"/>
      <c r="F238" s="20"/>
    </row>
    <row r="239" spans="1:7" x14ac:dyDescent="0.25">
      <c r="A239" s="27"/>
      <c r="B239" s="10"/>
      <c r="C239" s="10"/>
      <c r="D239" s="10"/>
      <c r="E239" s="10"/>
      <c r="F239" s="20"/>
    </row>
    <row r="240" spans="1:7" x14ac:dyDescent="0.25">
      <c r="A240" s="66" t="s">
        <v>38</v>
      </c>
      <c r="B240" s="67"/>
      <c r="C240" s="67"/>
      <c r="D240" s="67"/>
      <c r="E240" s="67"/>
      <c r="F240" s="6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66" t="s">
        <v>100</v>
      </c>
      <c r="B243" s="67"/>
      <c r="C243" s="67"/>
      <c r="D243" s="67"/>
      <c r="E243" s="67"/>
      <c r="F243" s="68"/>
    </row>
    <row r="244" spans="1:6" ht="15.75" thickBot="1" x14ac:dyDescent="0.3">
      <c r="A244" s="41"/>
      <c r="B244" s="30"/>
      <c r="C244" s="30"/>
      <c r="D244" s="30"/>
      <c r="E244" s="30"/>
      <c r="F244" s="42"/>
    </row>
    <row r="250" spans="1:6" ht="15.75" thickBot="1" x14ac:dyDescent="0.3"/>
    <row r="251" spans="1:6" x14ac:dyDescent="0.25">
      <c r="A251" s="69" t="s">
        <v>0</v>
      </c>
      <c r="B251" s="70"/>
      <c r="C251" s="70"/>
      <c r="D251" s="70"/>
      <c r="E251" s="70"/>
      <c r="F251" s="71"/>
    </row>
    <row r="252" spans="1:6" x14ac:dyDescent="0.25">
      <c r="A252" s="72"/>
      <c r="B252" s="73"/>
      <c r="C252" s="73"/>
      <c r="D252" s="73"/>
      <c r="E252" s="73"/>
      <c r="F252" s="74"/>
    </row>
    <row r="253" spans="1:6" x14ac:dyDescent="0.25">
      <c r="A253" s="75" t="s">
        <v>102</v>
      </c>
      <c r="B253" s="76"/>
      <c r="C253" s="76"/>
      <c r="D253" s="76"/>
      <c r="E253" s="76"/>
      <c r="F253" s="77"/>
    </row>
    <row r="254" spans="1:6" x14ac:dyDescent="0.25">
      <c r="A254" s="2"/>
      <c r="B254" s="34" t="s">
        <v>80</v>
      </c>
      <c r="C254" s="4"/>
      <c r="D254" s="3"/>
      <c r="E254" s="3"/>
      <c r="F254" s="5"/>
    </row>
    <row r="255" spans="1:6" ht="15.75" thickBot="1" x14ac:dyDescent="0.3">
      <c r="A255" s="6"/>
      <c r="B255" s="35" t="s">
        <v>81</v>
      </c>
      <c r="C255" s="8"/>
      <c r="D255" s="7"/>
      <c r="E255" s="7"/>
      <c r="F255" s="9"/>
    </row>
    <row r="256" spans="1:6" ht="15.75" thickBot="1" x14ac:dyDescent="0.3">
      <c r="A256" s="43"/>
      <c r="B256" s="16" t="s">
        <v>3</v>
      </c>
      <c r="C256" s="16"/>
      <c r="D256" s="16"/>
      <c r="E256" s="16"/>
      <c r="F256" s="11">
        <v>473914.75</v>
      </c>
    </row>
    <row r="257" spans="1:6" ht="15.75" thickTop="1" x14ac:dyDescent="0.25">
      <c r="A257" s="43"/>
      <c r="B257" s="16"/>
      <c r="C257" s="16"/>
      <c r="D257" s="16"/>
      <c r="E257" s="16"/>
      <c r="F257" s="44"/>
    </row>
    <row r="258" spans="1:6" x14ac:dyDescent="0.25">
      <c r="A258" s="12" t="s">
        <v>4</v>
      </c>
      <c r="B258" s="13" t="s">
        <v>5</v>
      </c>
      <c r="C258" s="13"/>
      <c r="D258" s="13"/>
      <c r="E258" s="16"/>
      <c r="F258" s="14">
        <f>SUM(E259:E261)</f>
        <v>19877.05</v>
      </c>
    </row>
    <row r="259" spans="1:6" x14ac:dyDescent="0.25">
      <c r="A259" s="45">
        <v>45555</v>
      </c>
      <c r="B259" s="46" t="s">
        <v>45</v>
      </c>
      <c r="C259" s="16"/>
      <c r="D259" s="16"/>
      <c r="E259" s="47">
        <v>11.39</v>
      </c>
      <c r="F259" s="44"/>
    </row>
    <row r="260" spans="1:6" x14ac:dyDescent="0.25">
      <c r="A260" s="45"/>
      <c r="B260" s="33"/>
      <c r="C260" s="16"/>
      <c r="D260" s="16"/>
      <c r="E260" s="47">
        <v>19865.66</v>
      </c>
      <c r="F260" s="44"/>
    </row>
    <row r="261" spans="1:6" x14ac:dyDescent="0.25">
      <c r="A261" s="15"/>
      <c r="B261" s="16"/>
      <c r="C261" s="17"/>
      <c r="D261" s="17"/>
      <c r="E261" s="18"/>
      <c r="F261" s="48"/>
    </row>
    <row r="262" spans="1:6" x14ac:dyDescent="0.25">
      <c r="A262" s="19" t="s">
        <v>4</v>
      </c>
      <c r="B262" s="13" t="s">
        <v>9</v>
      </c>
      <c r="C262" s="13"/>
      <c r="D262" s="13"/>
      <c r="E262" s="18"/>
      <c r="F262" s="14">
        <f>SUM(E263:E265)</f>
        <v>0</v>
      </c>
    </row>
    <row r="263" spans="1:6" x14ac:dyDescent="0.25">
      <c r="A263" s="15"/>
      <c r="B263" s="16"/>
      <c r="C263" s="13"/>
      <c r="D263" s="13"/>
      <c r="E263" s="18"/>
      <c r="F263" s="20"/>
    </row>
    <row r="264" spans="1:6" x14ac:dyDescent="0.25">
      <c r="A264" s="60"/>
      <c r="B264" s="16"/>
      <c r="C264" s="13"/>
      <c r="D264" s="13"/>
      <c r="E264" s="18"/>
      <c r="F264" s="20"/>
    </row>
    <row r="265" spans="1:6" x14ac:dyDescent="0.25">
      <c r="A265" s="54"/>
      <c r="B265" s="16"/>
      <c r="C265" s="16"/>
      <c r="D265" s="16"/>
      <c r="E265" s="18"/>
      <c r="F265" s="48"/>
    </row>
    <row r="266" spans="1:6" x14ac:dyDescent="0.25">
      <c r="A266" s="19" t="s">
        <v>12</v>
      </c>
      <c r="B266" s="13" t="s">
        <v>13</v>
      </c>
      <c r="C266" s="16"/>
      <c r="D266" s="16"/>
      <c r="E266" s="18"/>
      <c r="F266" s="14">
        <f>SUM(E267:E271)</f>
        <v>78875.09</v>
      </c>
    </row>
    <row r="267" spans="1:6" x14ac:dyDescent="0.25">
      <c r="A267" s="45"/>
      <c r="B267" s="16"/>
      <c r="C267" s="16"/>
      <c r="D267" s="16"/>
      <c r="E267" s="18"/>
      <c r="F267" s="48"/>
    </row>
    <row r="268" spans="1:6" x14ac:dyDescent="0.25">
      <c r="A268" s="58">
        <v>45278</v>
      </c>
      <c r="B268" s="16" t="s">
        <v>82</v>
      </c>
      <c r="C268" s="16"/>
      <c r="D268" s="16"/>
      <c r="E268" s="18">
        <v>38822.629999999997</v>
      </c>
      <c r="F268" s="48"/>
    </row>
    <row r="269" spans="1:6" x14ac:dyDescent="0.25">
      <c r="A269" s="58">
        <v>45415</v>
      </c>
      <c r="B269" s="16" t="s">
        <v>82</v>
      </c>
      <c r="C269" s="16"/>
      <c r="D269" s="16"/>
      <c r="E269" s="18">
        <v>0.01</v>
      </c>
      <c r="F269" s="48"/>
    </row>
    <row r="270" spans="1:6" x14ac:dyDescent="0.25">
      <c r="A270" s="58">
        <v>45499</v>
      </c>
      <c r="B270" s="16" t="s">
        <v>96</v>
      </c>
      <c r="C270" s="16"/>
      <c r="D270" s="16"/>
      <c r="E270" s="18">
        <v>19394.28</v>
      </c>
      <c r="F270" s="48"/>
    </row>
    <row r="271" spans="1:6" x14ac:dyDescent="0.25">
      <c r="A271" s="15"/>
      <c r="B271" s="16" t="s">
        <v>96</v>
      </c>
      <c r="C271" s="17"/>
      <c r="D271" s="17"/>
      <c r="E271" s="63">
        <v>20658.169999999998</v>
      </c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8" x14ac:dyDescent="0.25">
      <c r="A273" s="15"/>
      <c r="B273" s="33"/>
      <c r="C273" s="16"/>
      <c r="D273" s="16"/>
      <c r="E273" s="18"/>
      <c r="F273" s="48"/>
    </row>
    <row r="274" spans="1:8" x14ac:dyDescent="0.25">
      <c r="A274" s="40"/>
      <c r="B274" s="39"/>
      <c r="C274" s="16"/>
      <c r="D274" s="16"/>
      <c r="E274" s="21"/>
      <c r="F274" s="48"/>
    </row>
    <row r="275" spans="1:8" x14ac:dyDescent="0.25">
      <c r="A275" s="40"/>
      <c r="B275" s="39"/>
      <c r="C275" s="16"/>
      <c r="D275" s="57"/>
      <c r="E275" s="21"/>
      <c r="F275" s="48"/>
    </row>
    <row r="276" spans="1:8" x14ac:dyDescent="0.25">
      <c r="A276" s="15"/>
      <c r="B276" s="16"/>
      <c r="C276" s="17"/>
      <c r="D276" s="17"/>
      <c r="E276" s="18"/>
      <c r="F276" s="44"/>
    </row>
    <row r="277" spans="1:8" ht="15.75" thickBot="1" x14ac:dyDescent="0.3">
      <c r="A277" s="50"/>
      <c r="B277" s="16" t="s">
        <v>37</v>
      </c>
      <c r="C277" s="16"/>
      <c r="D277" s="16"/>
      <c r="E277" s="16"/>
      <c r="F277" s="28">
        <f>+F256+F258+F262-F266-F272</f>
        <v>414916.70999999996</v>
      </c>
      <c r="H277" s="62"/>
    </row>
    <row r="278" spans="1:8" ht="15.75" thickTop="1" x14ac:dyDescent="0.25">
      <c r="A278" s="50"/>
      <c r="B278" s="16"/>
      <c r="C278" s="16"/>
      <c r="D278" s="16"/>
      <c r="E278" s="16"/>
      <c r="F278" s="20"/>
      <c r="G278" s="61"/>
    </row>
    <row r="279" spans="1:8" x14ac:dyDescent="0.25">
      <c r="A279" s="50"/>
      <c r="B279" s="16"/>
      <c r="C279" s="16"/>
      <c r="D279" s="16"/>
      <c r="E279" s="16"/>
      <c r="F279" s="20"/>
    </row>
    <row r="280" spans="1:8" x14ac:dyDescent="0.25">
      <c r="A280" s="27"/>
      <c r="B280" s="10"/>
      <c r="C280" s="10"/>
      <c r="D280" s="10"/>
      <c r="E280" s="10"/>
      <c r="F280" s="20"/>
    </row>
    <row r="281" spans="1:8" x14ac:dyDescent="0.25">
      <c r="A281" s="66" t="s">
        <v>38</v>
      </c>
      <c r="B281" s="67"/>
      <c r="C281" s="67"/>
      <c r="D281" s="67"/>
      <c r="E281" s="67"/>
      <c r="F281" s="68"/>
    </row>
    <row r="282" spans="1:8" x14ac:dyDescent="0.25">
      <c r="A282" s="37"/>
      <c r="B282" s="23"/>
      <c r="C282" s="23"/>
      <c r="D282" s="24"/>
      <c r="E282" s="23"/>
      <c r="F282" s="38"/>
    </row>
    <row r="283" spans="1:8" x14ac:dyDescent="0.25">
      <c r="A283" s="37"/>
      <c r="B283" s="23"/>
      <c r="C283" s="23"/>
      <c r="D283" s="24"/>
      <c r="E283" s="23"/>
      <c r="F283" s="38"/>
    </row>
    <row r="284" spans="1:8" x14ac:dyDescent="0.25">
      <c r="A284" s="66" t="s">
        <v>100</v>
      </c>
      <c r="B284" s="67"/>
      <c r="C284" s="67"/>
      <c r="D284" s="67"/>
      <c r="E284" s="67"/>
      <c r="F284" s="68"/>
    </row>
    <row r="285" spans="1:8" ht="15.75" thickBot="1" x14ac:dyDescent="0.3">
      <c r="A285" s="41"/>
      <c r="B285" s="30"/>
      <c r="C285" s="30"/>
      <c r="D285" s="30"/>
      <c r="E285" s="30"/>
      <c r="F285" s="42"/>
    </row>
    <row r="291" spans="1:6" ht="15.75" thickBot="1" x14ac:dyDescent="0.3"/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102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554.57000000000005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554.57000000000005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66" t="s">
        <v>100</v>
      </c>
      <c r="B325" s="67"/>
      <c r="C325" s="67"/>
      <c r="D325" s="67"/>
      <c r="E325" s="67"/>
      <c r="F325" s="68"/>
    </row>
    <row r="326" spans="1:6" ht="15.75" thickBot="1" x14ac:dyDescent="0.3">
      <c r="A326" s="41"/>
      <c r="B326" s="30"/>
      <c r="C326" s="30"/>
      <c r="D326" s="30"/>
      <c r="E326" s="30"/>
      <c r="F326" s="42"/>
    </row>
    <row r="332" spans="1:6" ht="15.75" thickBot="1" x14ac:dyDescent="0.3"/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102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66" t="s">
        <v>100</v>
      </c>
      <c r="B369" s="67"/>
      <c r="C369" s="67"/>
      <c r="D369" s="67"/>
      <c r="E369" s="67"/>
      <c r="F369" s="68"/>
    </row>
    <row r="370" spans="1:6" ht="15.75" thickBot="1" x14ac:dyDescent="0.3">
      <c r="A370" s="41"/>
      <c r="B370" s="30"/>
      <c r="C370" s="30"/>
      <c r="D370" s="30"/>
      <c r="E370" s="30"/>
      <c r="F370" s="42"/>
    </row>
    <row r="376" spans="1:6" ht="15.75" thickBot="1" x14ac:dyDescent="0.3"/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102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66" t="s">
        <v>100</v>
      </c>
      <c r="B410" s="67"/>
      <c r="C410" s="67"/>
      <c r="D410" s="67"/>
      <c r="E410" s="67"/>
      <c r="F410" s="68"/>
    </row>
    <row r="411" spans="1:6" ht="15.75" thickBot="1" x14ac:dyDescent="0.3">
      <c r="A411" s="41"/>
      <c r="B411" s="30"/>
      <c r="C411" s="30"/>
      <c r="D411" s="30"/>
      <c r="E411" s="30"/>
      <c r="F411" s="42"/>
    </row>
    <row r="416" spans="1:6" ht="15.75" thickBot="1" x14ac:dyDescent="0.3"/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102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66" t="s">
        <v>100</v>
      </c>
      <c r="B451" s="67"/>
      <c r="C451" s="67"/>
      <c r="D451" s="67"/>
      <c r="E451" s="67"/>
      <c r="F451" s="68"/>
    </row>
    <row r="452" spans="1:6" ht="15.75" thickBot="1" x14ac:dyDescent="0.3">
      <c r="A452" s="41"/>
      <c r="B452" s="30"/>
      <c r="C452" s="30"/>
      <c r="D452" s="30"/>
      <c r="E452" s="30"/>
      <c r="F452" s="42"/>
    </row>
    <row r="458" spans="1:6" ht="15.75" thickBot="1" x14ac:dyDescent="0.3"/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102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66" t="s">
        <v>100</v>
      </c>
      <c r="B495" s="67"/>
      <c r="C495" s="67"/>
      <c r="D495" s="67"/>
      <c r="E495" s="67"/>
      <c r="F495" s="68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1:F252"/>
    <mergeCell ref="A253:F253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3:F243"/>
    <mergeCell ref="A1:F2"/>
    <mergeCell ref="A3:F3"/>
    <mergeCell ref="A81:F81"/>
    <mergeCell ref="A84:F84"/>
    <mergeCell ref="A94:F95"/>
    <mergeCell ref="A96:F96"/>
    <mergeCell ref="A124:F124"/>
    <mergeCell ref="A127:F127"/>
    <mergeCell ref="A138:F139"/>
    <mergeCell ref="A140:F140"/>
    <mergeCell ref="A240:F240"/>
  </mergeCells>
  <pageMargins left="0.7" right="0.7" top="0.75" bottom="0.75" header="0.3" footer="0.3"/>
  <pageSetup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96"/>
  <sheetViews>
    <sheetView topLeftCell="A480" zoomScaleNormal="100" workbookViewId="0">
      <selection sqref="A1:F496"/>
    </sheetView>
  </sheetViews>
  <sheetFormatPr baseColWidth="10" defaultRowHeight="15" x14ac:dyDescent="0.25"/>
  <cols>
    <col min="2" max="2" width="53" customWidth="1"/>
    <col min="3" max="3" width="7.7109375" customWidth="1"/>
    <col min="4" max="4" width="9" customWidth="1"/>
    <col min="6" max="6" width="14.42578125" bestFit="1" customWidth="1"/>
    <col min="7" max="7" width="10.7109375" bestFit="1" customWidth="1"/>
    <col min="8" max="8" width="12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104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/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>
        <v>295.8</v>
      </c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63111.25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59">
        <v>45537</v>
      </c>
      <c r="B51" s="33" t="s">
        <v>14</v>
      </c>
      <c r="C51" s="16"/>
      <c r="D51" s="16"/>
      <c r="E51" s="47">
        <v>1836.69</v>
      </c>
      <c r="F51" s="44"/>
    </row>
    <row r="52" spans="1:6" x14ac:dyDescent="0.25">
      <c r="A52" s="59">
        <v>45537</v>
      </c>
      <c r="B52" s="33" t="s">
        <v>14</v>
      </c>
      <c r="C52" s="16"/>
      <c r="D52" s="16"/>
      <c r="E52" s="47">
        <v>3673.38</v>
      </c>
      <c r="F52" s="44"/>
    </row>
    <row r="53" spans="1:6" x14ac:dyDescent="0.25">
      <c r="A53" s="19" t="s">
        <v>12</v>
      </c>
      <c r="B53" s="13" t="s">
        <v>16</v>
      </c>
      <c r="C53" s="16"/>
      <c r="D53" s="16"/>
      <c r="E53" s="18"/>
      <c r="F53" s="14">
        <f>SUM(E55:E72)</f>
        <v>438282.77999999991</v>
      </c>
    </row>
    <row r="54" spans="1:6" x14ac:dyDescent="0.25">
      <c r="A54" s="15"/>
      <c r="B54" s="33"/>
      <c r="C54" s="16"/>
      <c r="D54" s="16"/>
      <c r="E54" s="18"/>
      <c r="F54" s="48"/>
    </row>
    <row r="55" spans="1:6" x14ac:dyDescent="0.25">
      <c r="A55" s="53">
        <v>43336</v>
      </c>
      <c r="B55" s="51" t="s">
        <v>17</v>
      </c>
      <c r="C55" s="22" t="s">
        <v>11</v>
      </c>
      <c r="D55" s="36">
        <v>8026</v>
      </c>
      <c r="E55" s="52">
        <v>1392</v>
      </c>
      <c r="F55" s="48"/>
    </row>
    <row r="56" spans="1:6" x14ac:dyDescent="0.25">
      <c r="A56" s="53">
        <v>43812</v>
      </c>
      <c r="B56" s="51" t="s">
        <v>18</v>
      </c>
      <c r="C56" s="22"/>
      <c r="D56" s="36"/>
      <c r="E56" s="52">
        <v>7652.61</v>
      </c>
      <c r="F56" s="48"/>
    </row>
    <row r="57" spans="1:6" x14ac:dyDescent="0.25">
      <c r="A57" s="53">
        <v>43788</v>
      </c>
      <c r="B57" s="51" t="s">
        <v>18</v>
      </c>
      <c r="C57" s="22"/>
      <c r="D57" s="36"/>
      <c r="E57" s="52">
        <v>594.94000000000005</v>
      </c>
      <c r="F57" s="48"/>
    </row>
    <row r="58" spans="1:6" x14ac:dyDescent="0.25">
      <c r="A58" s="53">
        <v>43832.5</v>
      </c>
      <c r="B58" s="51" t="s">
        <v>19</v>
      </c>
      <c r="C58" s="22" t="s">
        <v>11</v>
      </c>
      <c r="D58" s="36" t="s">
        <v>20</v>
      </c>
      <c r="E58" s="52">
        <v>3000</v>
      </c>
      <c r="F58" s="48"/>
    </row>
    <row r="59" spans="1:6" x14ac:dyDescent="0.25">
      <c r="A59" s="53">
        <v>43896.5</v>
      </c>
      <c r="B59" s="51" t="s">
        <v>21</v>
      </c>
      <c r="C59" s="22" t="s">
        <v>11</v>
      </c>
      <c r="D59" s="36" t="s">
        <v>22</v>
      </c>
      <c r="E59" s="52">
        <v>2196.9899999999998</v>
      </c>
      <c r="F59" s="48"/>
    </row>
    <row r="60" spans="1:6" x14ac:dyDescent="0.25">
      <c r="A60" s="53">
        <v>43896.5</v>
      </c>
      <c r="B60" s="51" t="s">
        <v>23</v>
      </c>
      <c r="C60" s="22" t="s">
        <v>11</v>
      </c>
      <c r="D60" s="36" t="s">
        <v>24</v>
      </c>
      <c r="E60" s="52">
        <v>4257.2</v>
      </c>
      <c r="F60" s="48"/>
    </row>
    <row r="61" spans="1:6" x14ac:dyDescent="0.25">
      <c r="A61" s="53">
        <v>43917.5</v>
      </c>
      <c r="B61" s="51" t="s">
        <v>25</v>
      </c>
      <c r="C61" s="22" t="s">
        <v>11</v>
      </c>
      <c r="D61" s="36" t="s">
        <v>26</v>
      </c>
      <c r="E61" s="52">
        <v>10000</v>
      </c>
      <c r="F61" s="48"/>
    </row>
    <row r="62" spans="1:6" x14ac:dyDescent="0.25">
      <c r="A62" s="53">
        <v>43936.5</v>
      </c>
      <c r="B62" s="51" t="s">
        <v>21</v>
      </c>
      <c r="C62" s="22" t="s">
        <v>11</v>
      </c>
      <c r="D62" s="36" t="s">
        <v>27</v>
      </c>
      <c r="E62" s="52">
        <v>927.4</v>
      </c>
      <c r="F62" s="48"/>
    </row>
    <row r="63" spans="1:6" x14ac:dyDescent="0.25">
      <c r="A63" s="53">
        <v>43955.5</v>
      </c>
      <c r="B63" s="51" t="s">
        <v>28</v>
      </c>
      <c r="C63" s="22" t="s">
        <v>11</v>
      </c>
      <c r="D63" s="36" t="s">
        <v>29</v>
      </c>
      <c r="E63" s="52">
        <v>952.72</v>
      </c>
      <c r="F63" s="48"/>
    </row>
    <row r="64" spans="1:6" x14ac:dyDescent="0.25">
      <c r="A64" s="53">
        <v>43987.5</v>
      </c>
      <c r="B64" s="51" t="s">
        <v>30</v>
      </c>
      <c r="C64" s="22" t="s">
        <v>11</v>
      </c>
      <c r="D64" s="36"/>
      <c r="E64" s="52">
        <v>15544</v>
      </c>
      <c r="F64" s="48"/>
    </row>
    <row r="65" spans="1:7" x14ac:dyDescent="0.25">
      <c r="A65" s="53">
        <v>44005.5</v>
      </c>
      <c r="B65" s="51" t="s">
        <v>25</v>
      </c>
      <c r="C65" s="22" t="s">
        <v>11</v>
      </c>
      <c r="D65" s="36" t="s">
        <v>31</v>
      </c>
      <c r="E65" s="52">
        <v>591.79</v>
      </c>
      <c r="F65" s="48"/>
    </row>
    <row r="66" spans="1:7" x14ac:dyDescent="0.25">
      <c r="A66" s="53">
        <v>44043.5</v>
      </c>
      <c r="B66" s="51" t="s">
        <v>32</v>
      </c>
      <c r="C66" s="16"/>
      <c r="D66" s="16"/>
      <c r="E66" s="52">
        <v>4342.8</v>
      </c>
      <c r="F66" s="48"/>
    </row>
    <row r="67" spans="1:7" x14ac:dyDescent="0.25">
      <c r="A67" s="53">
        <v>44043.5</v>
      </c>
      <c r="B67" s="51" t="s">
        <v>33</v>
      </c>
      <c r="C67" s="16"/>
      <c r="D67" s="16"/>
      <c r="E67" s="52">
        <v>103190.17</v>
      </c>
      <c r="F67" s="48"/>
    </row>
    <row r="68" spans="1:7" x14ac:dyDescent="0.25">
      <c r="A68" s="53">
        <v>44043.5</v>
      </c>
      <c r="B68" s="51" t="s">
        <v>34</v>
      </c>
      <c r="C68" s="16"/>
      <c r="D68" s="16"/>
      <c r="E68" s="52">
        <v>193087.09</v>
      </c>
      <c r="F68" s="48"/>
    </row>
    <row r="69" spans="1:7" x14ac:dyDescent="0.25">
      <c r="A69" s="53">
        <v>44043.5</v>
      </c>
      <c r="B69" s="51" t="s">
        <v>35</v>
      </c>
      <c r="C69" s="16"/>
      <c r="D69" s="16"/>
      <c r="E69" s="52">
        <v>32162.1</v>
      </c>
      <c r="F69" s="48"/>
    </row>
    <row r="70" spans="1:7" x14ac:dyDescent="0.25">
      <c r="A70" s="53">
        <v>44162.5</v>
      </c>
      <c r="B70" s="51" t="s">
        <v>25</v>
      </c>
      <c r="C70" s="16"/>
      <c r="D70" s="16"/>
      <c r="E70" s="52">
        <v>35760</v>
      </c>
      <c r="F70" s="48"/>
    </row>
    <row r="71" spans="1:7" x14ac:dyDescent="0.25">
      <c r="A71" s="53">
        <v>44162.5</v>
      </c>
      <c r="B71" s="51" t="s">
        <v>25</v>
      </c>
      <c r="C71" s="16"/>
      <c r="D71" s="16"/>
      <c r="E71" s="52">
        <v>2400</v>
      </c>
      <c r="F71" s="48"/>
      <c r="G71">
        <v>289290.89</v>
      </c>
    </row>
    <row r="72" spans="1:7" x14ac:dyDescent="0.25">
      <c r="A72" s="53">
        <v>44377</v>
      </c>
      <c r="B72" s="51" t="s">
        <v>36</v>
      </c>
      <c r="C72" s="16"/>
      <c r="D72" s="16"/>
      <c r="E72" s="18">
        <v>20230.97</v>
      </c>
      <c r="F72" s="48"/>
    </row>
    <row r="73" spans="1:7" x14ac:dyDescent="0.25">
      <c r="A73" s="15"/>
      <c r="B73" s="33"/>
      <c r="C73" s="16"/>
      <c r="D73" s="16"/>
      <c r="E73" s="18"/>
      <c r="F73" s="48"/>
    </row>
    <row r="74" spans="1:7" x14ac:dyDescent="0.25">
      <c r="A74" s="15"/>
      <c r="B74" s="16"/>
      <c r="C74" s="17"/>
      <c r="D74" s="17"/>
      <c r="E74" s="18"/>
      <c r="F74" s="44"/>
    </row>
    <row r="75" spans="1:7" ht="15.75" thickBot="1" x14ac:dyDescent="0.3">
      <c r="A75" s="50"/>
      <c r="B75" s="16" t="s">
        <v>37</v>
      </c>
      <c r="C75" s="16"/>
      <c r="D75" s="16"/>
      <c r="E75" s="16"/>
      <c r="F75" s="28">
        <f>+F6+F8+F38-F44-F53</f>
        <v>-288995.08999999997</v>
      </c>
    </row>
    <row r="76" spans="1:7" ht="15.75" thickTop="1" x14ac:dyDescent="0.25">
      <c r="A76" s="50"/>
      <c r="B76" s="16"/>
      <c r="C76" s="16"/>
      <c r="D76" s="16"/>
      <c r="E76" s="16"/>
      <c r="F76" s="20"/>
    </row>
    <row r="77" spans="1:7" x14ac:dyDescent="0.25">
      <c r="A77" s="50"/>
      <c r="B77" s="16"/>
      <c r="C77" s="16"/>
      <c r="D77" s="16"/>
      <c r="E77" s="16"/>
      <c r="F77" s="20"/>
    </row>
    <row r="78" spans="1:7" x14ac:dyDescent="0.25">
      <c r="A78" s="50"/>
      <c r="B78" s="16"/>
      <c r="C78" s="16"/>
      <c r="D78" s="16"/>
      <c r="E78" s="16"/>
      <c r="F78" s="20"/>
    </row>
    <row r="79" spans="1:7" x14ac:dyDescent="0.25">
      <c r="A79" s="50"/>
      <c r="B79" s="16"/>
      <c r="C79" s="16"/>
      <c r="D79" s="16"/>
      <c r="E79" s="16"/>
      <c r="F79" s="20"/>
    </row>
    <row r="80" spans="1:7" x14ac:dyDescent="0.25">
      <c r="A80" s="50"/>
      <c r="B80" s="16"/>
      <c r="C80" s="16"/>
      <c r="D80" s="16"/>
      <c r="E80" s="16"/>
      <c r="F80" s="20"/>
    </row>
    <row r="81" spans="1:6" x14ac:dyDescent="0.25">
      <c r="A81" s="78" t="s">
        <v>38</v>
      </c>
      <c r="B81" s="79"/>
      <c r="C81" s="79"/>
      <c r="D81" s="79"/>
      <c r="E81" s="79"/>
      <c r="F81" s="80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54"/>
      <c r="B83" s="51"/>
      <c r="C83" s="51"/>
      <c r="D83" s="52"/>
      <c r="E83" s="51"/>
      <c r="F83" s="55"/>
    </row>
    <row r="84" spans="1:6" x14ac:dyDescent="0.25">
      <c r="A84" s="66" t="s">
        <v>100</v>
      </c>
      <c r="B84" s="67"/>
      <c r="C84" s="67"/>
      <c r="D84" s="67"/>
      <c r="E84" s="67"/>
      <c r="F84" s="68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x14ac:dyDescent="0.25">
      <c r="A87" s="50"/>
      <c r="B87" s="16"/>
      <c r="C87" s="16"/>
      <c r="D87" s="16"/>
      <c r="E87" s="16"/>
      <c r="F87" s="20"/>
    </row>
    <row r="88" spans="1:6" ht="15.75" thickBot="1" x14ac:dyDescent="0.3">
      <c r="A88" s="29"/>
      <c r="B88" s="30"/>
      <c r="C88" s="30"/>
      <c r="D88" s="30"/>
      <c r="E88" s="31"/>
      <c r="F88" s="32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ht="15.75" thickBot="1" x14ac:dyDescent="0.3">
      <c r="A93" s="1"/>
      <c r="B93" s="1"/>
      <c r="C93" s="1"/>
      <c r="D93" s="1"/>
      <c r="E93" s="1"/>
      <c r="F93" s="1"/>
    </row>
    <row r="94" spans="1:6" x14ac:dyDescent="0.25">
      <c r="A94" s="69" t="s">
        <v>0</v>
      </c>
      <c r="B94" s="70"/>
      <c r="C94" s="70"/>
      <c r="D94" s="70"/>
      <c r="E94" s="70"/>
      <c r="F94" s="71"/>
    </row>
    <row r="95" spans="1:6" x14ac:dyDescent="0.25">
      <c r="A95" s="72"/>
      <c r="B95" s="73"/>
      <c r="C95" s="73"/>
      <c r="D95" s="73"/>
      <c r="E95" s="73"/>
      <c r="F95" s="74"/>
    </row>
    <row r="96" spans="1:6" x14ac:dyDescent="0.25">
      <c r="A96" s="75" t="s">
        <v>104</v>
      </c>
      <c r="B96" s="76"/>
      <c r="C96" s="76"/>
      <c r="D96" s="76"/>
      <c r="E96" s="76"/>
      <c r="F96" s="77"/>
    </row>
    <row r="97" spans="1:6" x14ac:dyDescent="0.25">
      <c r="A97" s="2"/>
      <c r="B97" s="34" t="s">
        <v>1</v>
      </c>
      <c r="C97" s="4"/>
      <c r="D97" s="3"/>
      <c r="E97" s="3"/>
      <c r="F97" s="5"/>
    </row>
    <row r="98" spans="1:6" ht="15.75" thickBot="1" x14ac:dyDescent="0.3">
      <c r="A98" s="6"/>
      <c r="B98" s="35" t="s">
        <v>39</v>
      </c>
      <c r="C98" s="8"/>
      <c r="D98" s="7"/>
      <c r="E98" s="7"/>
      <c r="F98" s="9"/>
    </row>
    <row r="99" spans="1:6" ht="15.75" thickBot="1" x14ac:dyDescent="0.3">
      <c r="A99" s="43"/>
      <c r="B99" s="16" t="s">
        <v>3</v>
      </c>
      <c r="C99" s="16"/>
      <c r="D99" s="16"/>
      <c r="E99" s="16"/>
      <c r="F99" s="11">
        <v>0</v>
      </c>
    </row>
    <row r="100" spans="1:6" ht="15.75" thickTop="1" x14ac:dyDescent="0.25">
      <c r="A100" s="43"/>
      <c r="B100" s="16"/>
      <c r="C100" s="16"/>
      <c r="D100" s="16"/>
      <c r="E100" s="16"/>
      <c r="F100" s="44"/>
    </row>
    <row r="101" spans="1:6" x14ac:dyDescent="0.25">
      <c r="A101" s="12" t="s">
        <v>4</v>
      </c>
      <c r="B101" s="13" t="s">
        <v>5</v>
      </c>
      <c r="C101" s="13"/>
      <c r="D101" s="13"/>
      <c r="E101" s="16"/>
      <c r="F101" s="14">
        <v>0</v>
      </c>
    </row>
    <row r="102" spans="1:6" x14ac:dyDescent="0.25">
      <c r="A102" s="45"/>
      <c r="B102" s="46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45"/>
      <c r="B104" s="33"/>
      <c r="C104" s="16"/>
      <c r="D104" s="16"/>
      <c r="E104" s="47"/>
      <c r="F104" s="44"/>
    </row>
    <row r="105" spans="1:6" x14ac:dyDescent="0.25">
      <c r="A105" s="15"/>
      <c r="B105" s="16"/>
      <c r="C105" s="17"/>
      <c r="D105" s="17"/>
      <c r="E105" s="18"/>
      <c r="F105" s="48"/>
    </row>
    <row r="106" spans="1:6" x14ac:dyDescent="0.25">
      <c r="A106" s="19" t="s">
        <v>4</v>
      </c>
      <c r="B106" s="13" t="s">
        <v>9</v>
      </c>
      <c r="C106" s="13"/>
      <c r="D106" s="13"/>
      <c r="E106" s="18"/>
      <c r="F106" s="14">
        <v>0</v>
      </c>
    </row>
    <row r="107" spans="1:6" x14ac:dyDescent="0.25">
      <c r="A107" s="19"/>
      <c r="B107" s="13"/>
      <c r="C107" s="13"/>
      <c r="D107" s="13"/>
      <c r="E107" s="18"/>
      <c r="F107" s="20"/>
    </row>
    <row r="108" spans="1:6" x14ac:dyDescent="0.25">
      <c r="A108" s="40"/>
      <c r="B108" s="51"/>
      <c r="C108" s="22"/>
      <c r="D108" s="36"/>
      <c r="E108" s="52"/>
      <c r="F108" s="20"/>
    </row>
    <row r="109" spans="1:6" x14ac:dyDescent="0.25">
      <c r="A109" s="49"/>
      <c r="B109" s="16"/>
      <c r="C109" s="22"/>
      <c r="D109" s="51"/>
      <c r="E109" s="52"/>
      <c r="F109" s="20"/>
    </row>
    <row r="110" spans="1:6" x14ac:dyDescent="0.25">
      <c r="A110" s="15"/>
      <c r="B110" s="16"/>
      <c r="C110" s="16"/>
      <c r="D110" s="16"/>
      <c r="E110" s="18"/>
      <c r="F110" s="48"/>
    </row>
    <row r="111" spans="1:6" x14ac:dyDescent="0.25">
      <c r="A111" s="19" t="s">
        <v>12</v>
      </c>
      <c r="B111" s="13" t="s">
        <v>13</v>
      </c>
      <c r="C111" s="16"/>
      <c r="D111" s="16"/>
      <c r="E111" s="18"/>
      <c r="F111" s="14">
        <v>0</v>
      </c>
    </row>
    <row r="112" spans="1:6" x14ac:dyDescent="0.25">
      <c r="A112" s="45"/>
      <c r="B112" s="16"/>
      <c r="C112" s="16"/>
      <c r="D112" s="16"/>
      <c r="E112" s="18"/>
      <c r="F112" s="48"/>
    </row>
    <row r="113" spans="1:6" x14ac:dyDescent="0.25">
      <c r="A113" s="60"/>
      <c r="B113" s="16"/>
      <c r="C113" s="17"/>
      <c r="D113" s="17"/>
      <c r="E113" s="25"/>
      <c r="F113" s="44"/>
    </row>
    <row r="114" spans="1:6" x14ac:dyDescent="0.25">
      <c r="A114" s="15"/>
      <c r="B114" s="16"/>
      <c r="C114" s="17"/>
      <c r="D114" s="17"/>
      <c r="E114" s="26"/>
      <c r="F114" s="44"/>
    </row>
    <row r="115" spans="1:6" x14ac:dyDescent="0.25">
      <c r="A115" s="19" t="s">
        <v>12</v>
      </c>
      <c r="B115" s="13" t="s">
        <v>16</v>
      </c>
      <c r="C115" s="16"/>
      <c r="D115" s="16"/>
      <c r="E115" s="18"/>
      <c r="F115" s="56">
        <v>0</v>
      </c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53"/>
      <c r="B117" s="51"/>
      <c r="C117" s="22"/>
      <c r="D117" s="36"/>
      <c r="E117" s="52"/>
      <c r="F117" s="48"/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15"/>
      <c r="B119" s="16"/>
      <c r="C119" s="17"/>
      <c r="D119" s="17"/>
      <c r="E119" s="18"/>
      <c r="F119" s="44"/>
    </row>
    <row r="120" spans="1:6" ht="15.75" thickBot="1" x14ac:dyDescent="0.3">
      <c r="A120" s="50"/>
      <c r="B120" s="16" t="s">
        <v>37</v>
      </c>
      <c r="C120" s="16"/>
      <c r="D120" s="16"/>
      <c r="E120" s="16"/>
      <c r="F120" s="28">
        <f>+F99+F101+F106-F111-F115</f>
        <v>0</v>
      </c>
    </row>
    <row r="121" spans="1:6" ht="15.75" thickTop="1" x14ac:dyDescent="0.25">
      <c r="A121" s="50"/>
      <c r="B121" s="16"/>
      <c r="C121" s="16"/>
      <c r="D121" s="16"/>
      <c r="E121" s="16"/>
      <c r="F121" s="20"/>
    </row>
    <row r="122" spans="1:6" x14ac:dyDescent="0.25">
      <c r="A122" s="50"/>
      <c r="B122" s="16"/>
      <c r="C122" s="16"/>
      <c r="D122" s="16"/>
      <c r="E122" s="16"/>
      <c r="F122" s="20"/>
    </row>
    <row r="123" spans="1:6" x14ac:dyDescent="0.25">
      <c r="A123" s="27"/>
      <c r="B123" s="10"/>
      <c r="C123" s="10"/>
      <c r="D123" s="10"/>
      <c r="E123" s="10"/>
      <c r="F123" s="20"/>
    </row>
    <row r="124" spans="1:6" x14ac:dyDescent="0.25">
      <c r="A124" s="66" t="s">
        <v>38</v>
      </c>
      <c r="B124" s="67"/>
      <c r="C124" s="67"/>
      <c r="D124" s="67"/>
      <c r="E124" s="67"/>
      <c r="F124" s="6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37"/>
      <c r="B126" s="23"/>
      <c r="C126" s="23"/>
      <c r="D126" s="24"/>
      <c r="E126" s="23"/>
      <c r="F126" s="38"/>
    </row>
    <row r="127" spans="1:6" x14ac:dyDescent="0.25">
      <c r="A127" s="66" t="s">
        <v>100</v>
      </c>
      <c r="B127" s="67"/>
      <c r="C127" s="67"/>
      <c r="D127" s="67"/>
      <c r="E127" s="67"/>
      <c r="F127" s="68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ht="15.75" thickBot="1" x14ac:dyDescent="0.3">
      <c r="A132" s="29"/>
      <c r="B132" s="30"/>
      <c r="C132" s="30"/>
      <c r="D132" s="30"/>
      <c r="E132" s="31"/>
      <c r="F132" s="32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ht="15.75" thickBot="1" x14ac:dyDescent="0.3">
      <c r="A137" s="1"/>
      <c r="B137" s="1"/>
      <c r="C137" s="1"/>
      <c r="D137" s="1"/>
      <c r="E137" s="1"/>
      <c r="F137" s="1"/>
    </row>
    <row r="138" spans="1:6" x14ac:dyDescent="0.25">
      <c r="A138" s="69" t="s">
        <v>0</v>
      </c>
      <c r="B138" s="70"/>
      <c r="C138" s="70"/>
      <c r="D138" s="70"/>
      <c r="E138" s="70"/>
      <c r="F138" s="71"/>
    </row>
    <row r="139" spans="1:6" x14ac:dyDescent="0.25">
      <c r="A139" s="72"/>
      <c r="B139" s="73"/>
      <c r="C139" s="73"/>
      <c r="D139" s="73"/>
      <c r="E139" s="73"/>
      <c r="F139" s="74"/>
    </row>
    <row r="140" spans="1:6" x14ac:dyDescent="0.25">
      <c r="A140" s="75" t="s">
        <v>104</v>
      </c>
      <c r="B140" s="76"/>
      <c r="C140" s="76"/>
      <c r="D140" s="76"/>
      <c r="E140" s="76"/>
      <c r="F140" s="77"/>
    </row>
    <row r="141" spans="1:6" x14ac:dyDescent="0.25">
      <c r="A141" s="2"/>
      <c r="B141" s="34" t="s">
        <v>41</v>
      </c>
      <c r="C141" s="4"/>
      <c r="D141" s="3"/>
      <c r="E141" s="3"/>
      <c r="F141" s="5"/>
    </row>
    <row r="142" spans="1:6" ht="15.75" thickBot="1" x14ac:dyDescent="0.3">
      <c r="A142" s="6"/>
      <c r="B142" s="35" t="s">
        <v>42</v>
      </c>
      <c r="C142" s="8"/>
      <c r="D142" s="7"/>
      <c r="E142" s="7"/>
      <c r="F142" s="9"/>
    </row>
    <row r="143" spans="1:6" ht="15.75" thickBot="1" x14ac:dyDescent="0.3">
      <c r="A143" s="43"/>
      <c r="B143" s="16" t="s">
        <v>3</v>
      </c>
      <c r="C143" s="16"/>
      <c r="D143" s="16"/>
      <c r="E143" s="16"/>
      <c r="F143" s="11">
        <v>12004.01</v>
      </c>
    </row>
    <row r="144" spans="1:6" ht="15.75" thickTop="1" x14ac:dyDescent="0.25">
      <c r="A144" s="43"/>
      <c r="B144" s="16"/>
      <c r="C144" s="16"/>
      <c r="D144" s="16"/>
      <c r="E144" s="16"/>
      <c r="F144" s="44"/>
    </row>
    <row r="145" spans="1:6" x14ac:dyDescent="0.25">
      <c r="A145" s="12" t="s">
        <v>4</v>
      </c>
      <c r="B145" s="13" t="s">
        <v>5</v>
      </c>
      <c r="C145" s="13"/>
      <c r="D145" s="13"/>
      <c r="E145" s="16"/>
      <c r="F145" s="14">
        <f>SUM(E146:E157)</f>
        <v>46827.28</v>
      </c>
    </row>
    <row r="146" spans="1:6" x14ac:dyDescent="0.25">
      <c r="A146" s="45"/>
      <c r="B146" s="46"/>
      <c r="C146" s="16"/>
      <c r="D146" s="16"/>
      <c r="E146" s="47"/>
      <c r="F146" s="44"/>
    </row>
    <row r="147" spans="1:6" x14ac:dyDescent="0.25">
      <c r="A147" s="58">
        <v>44397</v>
      </c>
      <c r="B147" s="33" t="s">
        <v>43</v>
      </c>
      <c r="C147" s="16"/>
      <c r="D147" s="16"/>
      <c r="E147" s="47">
        <v>9246</v>
      </c>
      <c r="F147" s="44"/>
    </row>
    <row r="148" spans="1:6" x14ac:dyDescent="0.25">
      <c r="A148" s="58">
        <v>44435</v>
      </c>
      <c r="B148" s="33" t="s">
        <v>43</v>
      </c>
      <c r="C148" s="16"/>
      <c r="D148" s="16"/>
      <c r="E148" s="47">
        <v>5231.6000000000004</v>
      </c>
      <c r="F148" s="44"/>
    </row>
    <row r="149" spans="1:6" x14ac:dyDescent="0.25">
      <c r="A149" s="58">
        <v>44439</v>
      </c>
      <c r="B149" s="33" t="s">
        <v>44</v>
      </c>
      <c r="C149" s="16"/>
      <c r="D149" s="16"/>
      <c r="E149" s="47">
        <v>12943.38</v>
      </c>
      <c r="F149" s="44"/>
    </row>
    <row r="150" spans="1:6" x14ac:dyDescent="0.25">
      <c r="A150" s="58">
        <v>44439</v>
      </c>
      <c r="B150" s="33" t="s">
        <v>45</v>
      </c>
      <c r="C150" s="16"/>
      <c r="D150" s="16"/>
      <c r="E150" s="47">
        <v>350</v>
      </c>
      <c r="F150" s="44"/>
    </row>
    <row r="151" spans="1:6" x14ac:dyDescent="0.25">
      <c r="A151" s="58">
        <v>44439</v>
      </c>
      <c r="B151" s="33" t="s">
        <v>46</v>
      </c>
      <c r="C151" s="16"/>
      <c r="D151" s="16"/>
      <c r="E151" s="47">
        <v>56</v>
      </c>
      <c r="F151" s="44"/>
    </row>
    <row r="152" spans="1:6" x14ac:dyDescent="0.25">
      <c r="A152" s="58">
        <v>44573</v>
      </c>
      <c r="B152" s="33" t="s">
        <v>47</v>
      </c>
      <c r="C152" s="16"/>
      <c r="D152" s="16"/>
      <c r="E152" s="47">
        <v>10115</v>
      </c>
      <c r="F152" s="44"/>
    </row>
    <row r="153" spans="1:6" x14ac:dyDescent="0.25">
      <c r="A153" s="58">
        <v>44651</v>
      </c>
      <c r="B153" s="33" t="s">
        <v>47</v>
      </c>
      <c r="C153" s="16"/>
      <c r="D153" s="16"/>
      <c r="E153" s="47">
        <v>1098.04</v>
      </c>
      <c r="F153" s="44"/>
    </row>
    <row r="154" spans="1:6" x14ac:dyDescent="0.25">
      <c r="A154" s="58">
        <v>44736</v>
      </c>
      <c r="B154" s="33" t="s">
        <v>48</v>
      </c>
      <c r="C154" s="16"/>
      <c r="D154" s="16"/>
      <c r="E154" s="47">
        <v>40</v>
      </c>
      <c r="F154" s="44"/>
    </row>
    <row r="155" spans="1:6" x14ac:dyDescent="0.25">
      <c r="A155" s="58">
        <v>44862</v>
      </c>
      <c r="B155" s="33" t="s">
        <v>47</v>
      </c>
      <c r="C155" s="16"/>
      <c r="D155" s="16"/>
      <c r="E155" s="47">
        <v>1796.26</v>
      </c>
      <c r="F155" s="44"/>
    </row>
    <row r="156" spans="1:6" x14ac:dyDescent="0.25">
      <c r="A156" s="58">
        <v>44924</v>
      </c>
      <c r="B156" s="33" t="s">
        <v>47</v>
      </c>
      <c r="C156" s="16"/>
      <c r="D156" s="16"/>
      <c r="E156" s="47">
        <v>5951</v>
      </c>
      <c r="F156" s="44"/>
    </row>
    <row r="157" spans="1:6" x14ac:dyDescent="0.25">
      <c r="A157" s="15"/>
      <c r="B157" s="16"/>
      <c r="C157" s="17"/>
      <c r="D157" s="17"/>
      <c r="E157" s="18"/>
      <c r="F157" s="48"/>
    </row>
    <row r="158" spans="1:6" x14ac:dyDescent="0.25">
      <c r="A158" s="19" t="s">
        <v>4</v>
      </c>
      <c r="B158" s="13" t="s">
        <v>9</v>
      </c>
      <c r="C158" s="13"/>
      <c r="D158" s="13"/>
      <c r="E158" s="18"/>
      <c r="F158" s="14">
        <f>SUM(E159:E180)</f>
        <v>104250.83999999998</v>
      </c>
    </row>
    <row r="159" spans="1:6" x14ac:dyDescent="0.25">
      <c r="A159" s="19"/>
      <c r="B159" s="13"/>
      <c r="C159" s="13"/>
      <c r="D159" s="13"/>
      <c r="E159" s="18">
        <v>728</v>
      </c>
      <c r="F159" s="20"/>
    </row>
    <row r="160" spans="1:6" x14ac:dyDescent="0.25">
      <c r="A160" s="40">
        <v>44328</v>
      </c>
      <c r="B160" s="39" t="s">
        <v>49</v>
      </c>
      <c r="C160" s="13"/>
      <c r="D160" s="13"/>
      <c r="E160" s="52">
        <v>5404.61</v>
      </c>
      <c r="F160" s="20"/>
    </row>
    <row r="161" spans="1:6" x14ac:dyDescent="0.25">
      <c r="A161" s="40">
        <v>44344</v>
      </c>
      <c r="B161" s="39" t="s">
        <v>49</v>
      </c>
      <c r="C161" s="13"/>
      <c r="D161" s="13"/>
      <c r="E161" s="52">
        <v>1</v>
      </c>
      <c r="F161" s="20"/>
    </row>
    <row r="162" spans="1:6" x14ac:dyDescent="0.25">
      <c r="A162" s="40">
        <v>44351</v>
      </c>
      <c r="B162" s="39" t="s">
        <v>49</v>
      </c>
      <c r="C162" s="13"/>
      <c r="D162" s="13"/>
      <c r="E162" s="52">
        <v>8827.8799999999992</v>
      </c>
      <c r="F162" s="20"/>
    </row>
    <row r="163" spans="1:6" x14ac:dyDescent="0.25">
      <c r="A163" s="40">
        <v>44378</v>
      </c>
      <c r="B163" s="39" t="s">
        <v>49</v>
      </c>
      <c r="C163" s="51"/>
      <c r="D163" s="51"/>
      <c r="E163" s="52">
        <v>45.66</v>
      </c>
      <c r="F163" s="20"/>
    </row>
    <row r="164" spans="1:6" x14ac:dyDescent="0.25">
      <c r="A164" s="53">
        <v>44404</v>
      </c>
      <c r="B164" s="16" t="s">
        <v>50</v>
      </c>
      <c r="C164" s="22"/>
      <c r="D164" s="51"/>
      <c r="E164" s="52">
        <v>8827.8799999999992</v>
      </c>
      <c r="F164" s="20"/>
    </row>
    <row r="165" spans="1:6" x14ac:dyDescent="0.25">
      <c r="A165" s="53">
        <v>44411</v>
      </c>
      <c r="B165" s="16" t="s">
        <v>51</v>
      </c>
      <c r="C165" s="22"/>
      <c r="D165" s="51"/>
      <c r="E165" s="52">
        <v>7533.29</v>
      </c>
      <c r="F165" s="20"/>
    </row>
    <row r="166" spans="1:6" x14ac:dyDescent="0.25">
      <c r="A166" s="53">
        <v>44433</v>
      </c>
      <c r="B166" s="16" t="s">
        <v>52</v>
      </c>
      <c r="C166" s="22"/>
      <c r="D166" s="51"/>
      <c r="E166" s="52">
        <v>2747.41</v>
      </c>
      <c r="F166" s="20"/>
    </row>
    <row r="167" spans="1:6" x14ac:dyDescent="0.25">
      <c r="A167" s="53">
        <v>44496</v>
      </c>
      <c r="B167" s="16" t="s">
        <v>53</v>
      </c>
      <c r="C167" s="22"/>
      <c r="D167" s="51"/>
      <c r="E167" s="52">
        <v>3000</v>
      </c>
      <c r="F167" s="20"/>
    </row>
    <row r="168" spans="1:6" x14ac:dyDescent="0.25">
      <c r="A168" s="53">
        <v>44532</v>
      </c>
      <c r="B168" s="16" t="s">
        <v>54</v>
      </c>
      <c r="C168" s="22"/>
      <c r="D168" s="51"/>
      <c r="E168" s="52">
        <v>1439.72</v>
      </c>
      <c r="F168" s="20"/>
    </row>
    <row r="169" spans="1:6" x14ac:dyDescent="0.25">
      <c r="A169" s="53">
        <v>44622</v>
      </c>
      <c r="B169" s="16" t="s">
        <v>55</v>
      </c>
      <c r="C169" s="22"/>
      <c r="D169" s="51"/>
      <c r="E169" s="52">
        <v>9501.1200000000008</v>
      </c>
      <c r="F169" s="20"/>
    </row>
    <row r="170" spans="1:6" x14ac:dyDescent="0.25">
      <c r="A170" s="53">
        <v>44757</v>
      </c>
      <c r="B170" s="16" t="s">
        <v>56</v>
      </c>
      <c r="C170" s="22"/>
      <c r="D170" s="51"/>
      <c r="E170" s="52">
        <v>1883</v>
      </c>
      <c r="F170" s="20"/>
    </row>
    <row r="171" spans="1:6" x14ac:dyDescent="0.25">
      <c r="A171" s="53">
        <v>44789</v>
      </c>
      <c r="B171" s="16" t="s">
        <v>57</v>
      </c>
      <c r="C171" s="22"/>
      <c r="D171" s="51"/>
      <c r="E171" s="52">
        <v>1098.04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1994.45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7224.14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30691.3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1989.2</v>
      </c>
      <c r="F175" s="20"/>
    </row>
    <row r="176" spans="1:6" x14ac:dyDescent="0.25">
      <c r="A176" s="53">
        <v>44791</v>
      </c>
      <c r="B176" s="16" t="s">
        <v>59</v>
      </c>
      <c r="C176" s="22"/>
      <c r="D176" s="51"/>
      <c r="E176" s="52">
        <v>1098.04</v>
      </c>
      <c r="F176" s="20"/>
    </row>
    <row r="177" spans="1:6" x14ac:dyDescent="0.25">
      <c r="A177" s="53">
        <v>44951</v>
      </c>
      <c r="B177" s="16" t="s">
        <v>60</v>
      </c>
      <c r="C177" s="22"/>
      <c r="D177" s="51"/>
      <c r="E177" s="52">
        <v>4865.04</v>
      </c>
      <c r="F177" s="20"/>
    </row>
    <row r="178" spans="1:6" x14ac:dyDescent="0.25">
      <c r="A178" s="53">
        <v>45008</v>
      </c>
      <c r="B178" s="16" t="s">
        <v>61</v>
      </c>
      <c r="C178" s="22"/>
      <c r="D178" s="51"/>
      <c r="E178" s="52">
        <v>4405.3599999999997</v>
      </c>
      <c r="F178" s="20"/>
    </row>
    <row r="179" spans="1:6" x14ac:dyDescent="0.25">
      <c r="A179" s="53">
        <v>45009</v>
      </c>
      <c r="B179" s="16" t="s">
        <v>62</v>
      </c>
      <c r="C179" s="22"/>
      <c r="D179" s="51"/>
      <c r="E179" s="52">
        <v>843.29</v>
      </c>
      <c r="F179" s="20"/>
    </row>
    <row r="180" spans="1:6" x14ac:dyDescent="0.25">
      <c r="A180" s="53">
        <v>45084</v>
      </c>
      <c r="B180" s="16" t="s">
        <v>63</v>
      </c>
      <c r="C180" s="22"/>
      <c r="D180" s="51"/>
      <c r="E180" s="52">
        <v>102.41</v>
      </c>
      <c r="F180" s="20"/>
    </row>
    <row r="181" spans="1:6" x14ac:dyDescent="0.25">
      <c r="A181" s="53"/>
      <c r="B181" s="16"/>
      <c r="C181" s="22"/>
      <c r="D181" s="51"/>
      <c r="E181" s="52"/>
      <c r="F181" s="20"/>
    </row>
    <row r="182" spans="1:6" x14ac:dyDescent="0.25">
      <c r="A182" s="54"/>
      <c r="B182" s="16"/>
      <c r="C182" s="16"/>
      <c r="D182" s="16"/>
      <c r="E182" s="18"/>
      <c r="F182" s="48"/>
    </row>
    <row r="183" spans="1:6" x14ac:dyDescent="0.25">
      <c r="A183" s="19" t="s">
        <v>12</v>
      </c>
      <c r="B183" s="13" t="s">
        <v>13</v>
      </c>
      <c r="C183" s="16"/>
      <c r="D183" s="16"/>
      <c r="E183" s="18"/>
      <c r="F183" s="14">
        <f>SUM(E184:E216)</f>
        <v>177780.23000000004</v>
      </c>
    </row>
    <row r="184" spans="1:6" x14ac:dyDescent="0.25">
      <c r="A184" s="45"/>
      <c r="B184" s="16"/>
      <c r="C184" s="16"/>
      <c r="D184" s="16"/>
      <c r="E184" s="18"/>
      <c r="F184" s="48"/>
    </row>
    <row r="185" spans="1:6" x14ac:dyDescent="0.25">
      <c r="A185" s="58">
        <v>44378</v>
      </c>
      <c r="B185" s="16" t="s">
        <v>64</v>
      </c>
      <c r="C185" s="16"/>
      <c r="D185" s="16"/>
      <c r="E185" s="18">
        <v>1528.38</v>
      </c>
      <c r="F185" s="48"/>
    </row>
    <row r="186" spans="1:6" x14ac:dyDescent="0.25">
      <c r="A186" s="58">
        <v>44378</v>
      </c>
      <c r="B186" s="16" t="s">
        <v>40</v>
      </c>
      <c r="C186" s="16"/>
      <c r="D186" s="16"/>
      <c r="E186" s="18">
        <v>35451.53</v>
      </c>
      <c r="F186" s="48"/>
    </row>
    <row r="187" spans="1:6" x14ac:dyDescent="0.25">
      <c r="A187" s="58">
        <v>44390</v>
      </c>
      <c r="B187" s="16" t="s">
        <v>40</v>
      </c>
      <c r="C187" s="16"/>
      <c r="D187" s="16"/>
      <c r="E187" s="18">
        <v>2272.5</v>
      </c>
      <c r="F187" s="48"/>
    </row>
    <row r="188" spans="1:6" x14ac:dyDescent="0.25">
      <c r="A188" s="58">
        <v>44396</v>
      </c>
      <c r="B188" s="16" t="s">
        <v>40</v>
      </c>
      <c r="C188" s="16"/>
      <c r="D188" s="16"/>
      <c r="E188" s="18">
        <v>75438.490000000005</v>
      </c>
      <c r="F188" s="48"/>
    </row>
    <row r="189" spans="1:6" x14ac:dyDescent="0.25">
      <c r="A189" s="58">
        <v>44405</v>
      </c>
      <c r="B189" s="16" t="s">
        <v>65</v>
      </c>
      <c r="C189" s="16"/>
      <c r="D189" s="16"/>
      <c r="E189" s="18">
        <v>6549.29</v>
      </c>
      <c r="F189" s="48"/>
    </row>
    <row r="190" spans="1:6" x14ac:dyDescent="0.25">
      <c r="A190" s="58">
        <v>44410</v>
      </c>
      <c r="B190" s="16" t="s">
        <v>64</v>
      </c>
      <c r="C190" s="16"/>
      <c r="D190" s="16"/>
      <c r="E190" s="18">
        <v>590.58000000000004</v>
      </c>
      <c r="F190" s="48"/>
    </row>
    <row r="191" spans="1:6" x14ac:dyDescent="0.25">
      <c r="A191" s="58">
        <v>44411</v>
      </c>
      <c r="B191" s="16" t="s">
        <v>40</v>
      </c>
      <c r="C191" s="16"/>
      <c r="D191" s="16"/>
      <c r="E191" s="18">
        <v>984</v>
      </c>
      <c r="F191" s="48"/>
    </row>
    <row r="192" spans="1:6" x14ac:dyDescent="0.25">
      <c r="A192" s="58">
        <v>44439</v>
      </c>
      <c r="B192" s="16" t="s">
        <v>15</v>
      </c>
      <c r="C192" s="16"/>
      <c r="D192" s="16"/>
      <c r="E192" s="18">
        <v>794.1</v>
      </c>
      <c r="F192" s="48"/>
    </row>
    <row r="193" spans="1:6" x14ac:dyDescent="0.25">
      <c r="A193" s="58">
        <v>44453</v>
      </c>
      <c r="B193" s="16" t="s">
        <v>15</v>
      </c>
      <c r="C193" s="16"/>
      <c r="D193" s="16"/>
      <c r="E193" s="18">
        <v>3000</v>
      </c>
      <c r="F193" s="48"/>
    </row>
    <row r="194" spans="1:6" x14ac:dyDescent="0.25">
      <c r="A194" s="58">
        <v>44536</v>
      </c>
      <c r="B194" s="16" t="s">
        <v>15</v>
      </c>
      <c r="C194" s="16"/>
      <c r="D194" s="16"/>
      <c r="E194" s="18">
        <v>3000</v>
      </c>
      <c r="F194" s="48"/>
    </row>
    <row r="195" spans="1:6" x14ac:dyDescent="0.25">
      <c r="A195" s="58">
        <v>44595</v>
      </c>
      <c r="B195" s="16" t="s">
        <v>15</v>
      </c>
      <c r="C195" s="16"/>
      <c r="D195" s="16"/>
      <c r="E195" s="18">
        <v>1</v>
      </c>
      <c r="F195" s="48"/>
    </row>
    <row r="196" spans="1:6" x14ac:dyDescent="0.25">
      <c r="A196" s="58">
        <v>44610</v>
      </c>
      <c r="B196" s="16" t="s">
        <v>40</v>
      </c>
      <c r="C196" s="16"/>
      <c r="D196" s="16"/>
      <c r="E196" s="18">
        <v>9501.1200000000008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1153.92</v>
      </c>
      <c r="F197" s="48"/>
    </row>
    <row r="198" spans="1:6" x14ac:dyDescent="0.25">
      <c r="A198" s="58">
        <v>44631</v>
      </c>
      <c r="B198" s="16" t="s">
        <v>40</v>
      </c>
      <c r="C198" s="16"/>
      <c r="D198" s="16"/>
      <c r="E198" s="18">
        <v>1671.36</v>
      </c>
      <c r="F198" s="48"/>
    </row>
    <row r="199" spans="1:6" x14ac:dyDescent="0.25">
      <c r="A199" s="58">
        <v>44757</v>
      </c>
      <c r="B199" s="16" t="s">
        <v>15</v>
      </c>
      <c r="C199" s="16"/>
      <c r="D199" s="16"/>
      <c r="E199" s="25">
        <v>2674.82</v>
      </c>
      <c r="F199" s="48"/>
    </row>
    <row r="200" spans="1:6" x14ac:dyDescent="0.25">
      <c r="A200" s="58">
        <v>44785</v>
      </c>
      <c r="B200" s="16" t="s">
        <v>40</v>
      </c>
      <c r="C200" s="16"/>
      <c r="D200" s="16"/>
      <c r="E200" s="18">
        <v>1098.04</v>
      </c>
      <c r="F200" s="48"/>
    </row>
    <row r="201" spans="1:6" x14ac:dyDescent="0.25">
      <c r="A201" s="58">
        <v>44785</v>
      </c>
      <c r="B201" s="16" t="s">
        <v>66</v>
      </c>
      <c r="C201" s="16"/>
      <c r="D201" s="16"/>
      <c r="E201" s="18">
        <v>791.82</v>
      </c>
      <c r="F201" s="48"/>
    </row>
    <row r="202" spans="1:6" x14ac:dyDescent="0.25">
      <c r="A202" s="58">
        <v>44791</v>
      </c>
      <c r="B202" s="16" t="s">
        <v>40</v>
      </c>
      <c r="C202" s="16"/>
      <c r="D202" s="16"/>
      <c r="E202" s="18">
        <v>3087.24</v>
      </c>
      <c r="F202" s="48"/>
    </row>
    <row r="203" spans="1:6" x14ac:dyDescent="0.25">
      <c r="A203" s="58">
        <v>44791</v>
      </c>
      <c r="B203" s="16" t="s">
        <v>15</v>
      </c>
      <c r="C203" s="16"/>
      <c r="D203" s="16"/>
      <c r="E203" s="18">
        <v>12815.04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3085.08</v>
      </c>
      <c r="F204" s="48"/>
    </row>
    <row r="205" spans="1:6" x14ac:dyDescent="0.25">
      <c r="A205" s="58">
        <v>44950</v>
      </c>
      <c r="B205" s="16" t="s">
        <v>40</v>
      </c>
      <c r="C205" s="16"/>
      <c r="D205" s="16"/>
      <c r="E205" s="25">
        <v>1779.96</v>
      </c>
      <c r="F205" s="48"/>
    </row>
    <row r="206" spans="1:6" x14ac:dyDescent="0.25">
      <c r="A206" s="58">
        <v>44980</v>
      </c>
      <c r="B206" s="16" t="s">
        <v>15</v>
      </c>
      <c r="C206" s="16"/>
      <c r="D206" s="16"/>
      <c r="E206" s="25">
        <v>1</v>
      </c>
      <c r="F206" s="48"/>
    </row>
    <row r="207" spans="1:6" x14ac:dyDescent="0.25">
      <c r="A207" s="58">
        <v>44984</v>
      </c>
      <c r="B207" s="16" t="s">
        <v>15</v>
      </c>
      <c r="C207" s="16"/>
      <c r="D207" s="16"/>
      <c r="E207" s="25">
        <v>0.42</v>
      </c>
      <c r="F207" s="48"/>
    </row>
    <row r="208" spans="1:6" x14ac:dyDescent="0.25">
      <c r="A208" s="58">
        <v>44995</v>
      </c>
      <c r="B208" s="16" t="s">
        <v>15</v>
      </c>
      <c r="C208" s="16"/>
      <c r="D208" s="16"/>
      <c r="E208" s="25">
        <v>20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1970.66</v>
      </c>
      <c r="F209" s="48"/>
    </row>
    <row r="210" spans="1:6" x14ac:dyDescent="0.25">
      <c r="A210" s="58">
        <v>45001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30.95</v>
      </c>
      <c r="F211" s="48"/>
    </row>
    <row r="212" spans="1:6" x14ac:dyDescent="0.25">
      <c r="A212" s="58">
        <v>45007</v>
      </c>
      <c r="B212" s="16" t="s">
        <v>40</v>
      </c>
      <c r="C212" s="16"/>
      <c r="D212" s="16"/>
      <c r="E212" s="25">
        <v>2403.75</v>
      </c>
      <c r="F212" s="48"/>
    </row>
    <row r="213" spans="1:6" x14ac:dyDescent="0.25">
      <c r="A213" s="58">
        <v>45303</v>
      </c>
      <c r="B213" s="16" t="s">
        <v>40</v>
      </c>
      <c r="C213" s="16"/>
      <c r="D213" s="16"/>
      <c r="E213" s="25">
        <v>3393.6</v>
      </c>
      <c r="F213" s="48"/>
    </row>
    <row r="214" spans="1:6" x14ac:dyDescent="0.25">
      <c r="A214" s="58">
        <v>45421</v>
      </c>
      <c r="B214" s="16" t="s">
        <v>40</v>
      </c>
      <c r="C214" s="16"/>
      <c r="D214" s="16"/>
      <c r="E214" s="25">
        <v>2089</v>
      </c>
      <c r="F214" s="48"/>
    </row>
    <row r="215" spans="1:6" x14ac:dyDescent="0.25">
      <c r="A215" s="58">
        <v>45490</v>
      </c>
      <c r="B215" s="16" t="s">
        <v>40</v>
      </c>
      <c r="C215" s="16"/>
      <c r="D215" s="16"/>
      <c r="E215" s="25">
        <v>0.17</v>
      </c>
      <c r="F215" s="48"/>
    </row>
    <row r="216" spans="1:6" s="1" customFormat="1" x14ac:dyDescent="0.25">
      <c r="A216" s="58">
        <v>45505</v>
      </c>
      <c r="B216" s="16" t="s">
        <v>40</v>
      </c>
      <c r="C216" s="16"/>
      <c r="D216" s="16"/>
      <c r="E216" s="25">
        <v>500</v>
      </c>
      <c r="F216" s="48"/>
    </row>
    <row r="217" spans="1:6" s="1" customFormat="1" x14ac:dyDescent="0.25">
      <c r="A217" s="58"/>
      <c r="B217" s="16"/>
      <c r="C217" s="16"/>
      <c r="D217" s="16"/>
      <c r="E217" s="25"/>
      <c r="F217" s="48"/>
    </row>
    <row r="218" spans="1:6" x14ac:dyDescent="0.25">
      <c r="A218" s="15"/>
      <c r="B218" s="16"/>
      <c r="C218" s="17"/>
      <c r="D218" s="17"/>
      <c r="E218" s="26"/>
      <c r="F218" s="44"/>
    </row>
    <row r="219" spans="1:6" x14ac:dyDescent="0.25">
      <c r="A219" s="19" t="s">
        <v>12</v>
      </c>
      <c r="B219" s="13" t="s">
        <v>16</v>
      </c>
      <c r="C219" s="16"/>
      <c r="D219" s="16"/>
      <c r="E219" s="18"/>
      <c r="F219" s="14">
        <f>SUM(E220:E235)</f>
        <v>152877.16</v>
      </c>
    </row>
    <row r="220" spans="1:6" x14ac:dyDescent="0.25">
      <c r="A220" s="15"/>
      <c r="B220" s="33" t="s">
        <v>36</v>
      </c>
      <c r="C220" s="16"/>
      <c r="D220" s="16"/>
      <c r="E220" s="18">
        <v>8087.81</v>
      </c>
      <c r="F220" s="48"/>
    </row>
    <row r="221" spans="1:6" x14ac:dyDescent="0.25">
      <c r="A221" s="40">
        <v>44054.5</v>
      </c>
      <c r="B221" s="39" t="s">
        <v>67</v>
      </c>
      <c r="C221" s="16"/>
      <c r="D221" s="16"/>
      <c r="E221" s="21">
        <v>11386.16</v>
      </c>
      <c r="F221" s="48"/>
    </row>
    <row r="222" spans="1:6" x14ac:dyDescent="0.25">
      <c r="A222" s="40">
        <v>44062.5</v>
      </c>
      <c r="B222" s="39" t="s">
        <v>68</v>
      </c>
      <c r="C222" s="39" t="s">
        <v>11</v>
      </c>
      <c r="D222" s="39" t="s">
        <v>69</v>
      </c>
      <c r="E222" s="21">
        <v>19406.63</v>
      </c>
      <c r="F222" s="48"/>
    </row>
    <row r="223" spans="1:6" x14ac:dyDescent="0.25">
      <c r="A223" s="40">
        <v>44096.5</v>
      </c>
      <c r="B223" s="39" t="s">
        <v>70</v>
      </c>
      <c r="C223" s="39" t="s">
        <v>11</v>
      </c>
      <c r="D223" s="39" t="s">
        <v>71</v>
      </c>
      <c r="E223" s="21">
        <v>423.79</v>
      </c>
      <c r="F223" s="48"/>
    </row>
    <row r="224" spans="1:6" x14ac:dyDescent="0.25">
      <c r="A224" s="40">
        <v>44132.5</v>
      </c>
      <c r="B224" s="39" t="s">
        <v>72</v>
      </c>
      <c r="C224" s="39" t="s">
        <v>11</v>
      </c>
      <c r="D224" s="39" t="s">
        <v>73</v>
      </c>
      <c r="E224" s="21">
        <v>890</v>
      </c>
      <c r="F224" s="48"/>
    </row>
    <row r="225" spans="1:7" x14ac:dyDescent="0.25">
      <c r="A225" s="40">
        <v>44144.5</v>
      </c>
      <c r="B225" s="39" t="s">
        <v>74</v>
      </c>
      <c r="C225" s="39"/>
      <c r="D225" s="39"/>
      <c r="E225" s="21">
        <v>5310</v>
      </c>
      <c r="F225" s="48"/>
    </row>
    <row r="226" spans="1:7" x14ac:dyDescent="0.25">
      <c r="A226" s="40">
        <v>44202.5</v>
      </c>
      <c r="B226" s="39" t="s">
        <v>75</v>
      </c>
      <c r="C226" s="39" t="s">
        <v>11</v>
      </c>
      <c r="D226" s="39" t="s">
        <v>76</v>
      </c>
      <c r="E226" s="21">
        <v>4292</v>
      </c>
      <c r="F226" s="48"/>
    </row>
    <row r="227" spans="1:7" x14ac:dyDescent="0.25">
      <c r="A227" s="40">
        <v>44204.5</v>
      </c>
      <c r="B227" s="39" t="s">
        <v>77</v>
      </c>
      <c r="C227" s="39"/>
      <c r="D227" s="39"/>
      <c r="E227" s="21">
        <v>39224.99</v>
      </c>
      <c r="F227" s="48"/>
    </row>
    <row r="228" spans="1:7" x14ac:dyDescent="0.25">
      <c r="A228" s="40">
        <v>44204.5</v>
      </c>
      <c r="B228" s="39" t="s">
        <v>77</v>
      </c>
      <c r="C228" s="39"/>
      <c r="D228" s="39"/>
      <c r="E228" s="21">
        <v>3900</v>
      </c>
      <c r="F228" s="48"/>
    </row>
    <row r="229" spans="1:7" x14ac:dyDescent="0.25">
      <c r="A229" s="40">
        <v>44209.5</v>
      </c>
      <c r="B229" s="39" t="s">
        <v>68</v>
      </c>
      <c r="C229" s="39" t="s">
        <v>11</v>
      </c>
      <c r="D229" s="39" t="s">
        <v>78</v>
      </c>
      <c r="E229" s="21">
        <v>25000</v>
      </c>
      <c r="F229" s="48"/>
    </row>
    <row r="230" spans="1:7" x14ac:dyDescent="0.25">
      <c r="A230" s="40">
        <v>44239.5</v>
      </c>
      <c r="B230" s="39" t="s">
        <v>79</v>
      </c>
      <c r="C230" s="16"/>
      <c r="D230" s="16"/>
      <c r="E230" s="21">
        <v>4815</v>
      </c>
      <c r="F230" s="48"/>
    </row>
    <row r="231" spans="1:7" x14ac:dyDescent="0.25">
      <c r="A231" s="40">
        <v>44253.5</v>
      </c>
      <c r="B231" s="39" t="s">
        <v>68</v>
      </c>
      <c r="C231" s="16"/>
      <c r="D231" s="16"/>
      <c r="E231" s="21">
        <v>25000</v>
      </c>
      <c r="F231" s="48"/>
    </row>
    <row r="232" spans="1:7" x14ac:dyDescent="0.25">
      <c r="A232" s="40">
        <v>44377</v>
      </c>
      <c r="B232" s="39" t="s">
        <v>36</v>
      </c>
      <c r="C232" s="16"/>
      <c r="D232" s="16"/>
      <c r="E232" s="21">
        <v>2272.5</v>
      </c>
      <c r="F232" s="48"/>
    </row>
    <row r="233" spans="1:7" x14ac:dyDescent="0.25">
      <c r="A233" s="40">
        <v>44377</v>
      </c>
      <c r="B233" s="39" t="s">
        <v>36</v>
      </c>
      <c r="C233" s="16"/>
      <c r="D233" s="16"/>
      <c r="E233" s="21">
        <v>794.1</v>
      </c>
      <c r="F233" s="48"/>
    </row>
    <row r="234" spans="1:7" x14ac:dyDescent="0.25">
      <c r="A234" s="40"/>
      <c r="B234" s="39"/>
      <c r="C234" s="16"/>
      <c r="D234" s="57"/>
      <c r="E234" s="21">
        <v>379</v>
      </c>
      <c r="F234" s="48"/>
    </row>
    <row r="235" spans="1:7" x14ac:dyDescent="0.25">
      <c r="A235" s="15"/>
      <c r="B235" s="16"/>
      <c r="C235" s="17"/>
      <c r="D235" s="17"/>
      <c r="E235" s="18">
        <v>1695.18</v>
      </c>
      <c r="F235" s="44"/>
    </row>
    <row r="236" spans="1:7" ht="15.75" thickBot="1" x14ac:dyDescent="0.3">
      <c r="A236" s="50"/>
      <c r="B236" s="16" t="s">
        <v>37</v>
      </c>
      <c r="C236" s="16"/>
      <c r="D236" s="16"/>
      <c r="E236" s="16"/>
      <c r="F236" s="28">
        <f>+F143+F145+F158-F183-F219</f>
        <v>-167575.26000000007</v>
      </c>
      <c r="G236" s="61"/>
    </row>
    <row r="237" spans="1:7" ht="15.75" thickTop="1" x14ac:dyDescent="0.25">
      <c r="A237" s="50"/>
      <c r="B237" s="16"/>
      <c r="C237" s="16"/>
      <c r="D237" s="16"/>
      <c r="E237" s="16"/>
      <c r="F237" s="20"/>
    </row>
    <row r="238" spans="1:7" x14ac:dyDescent="0.25">
      <c r="A238" s="50"/>
      <c r="B238" s="16"/>
      <c r="C238" s="16"/>
      <c r="D238" s="16"/>
      <c r="E238" s="16"/>
      <c r="F238" s="20"/>
      <c r="G238" s="61"/>
    </row>
    <row r="239" spans="1:7" x14ac:dyDescent="0.25">
      <c r="A239" s="27"/>
      <c r="B239" s="10"/>
      <c r="C239" s="10"/>
      <c r="D239" s="10"/>
      <c r="E239" s="10"/>
      <c r="F239" s="20"/>
    </row>
    <row r="240" spans="1:7" x14ac:dyDescent="0.25">
      <c r="A240" s="66" t="s">
        <v>38</v>
      </c>
      <c r="B240" s="67"/>
      <c r="C240" s="67"/>
      <c r="D240" s="67"/>
      <c r="E240" s="67"/>
      <c r="F240" s="6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66" t="s">
        <v>100</v>
      </c>
      <c r="B243" s="67"/>
      <c r="C243" s="67"/>
      <c r="D243" s="67"/>
      <c r="E243" s="67"/>
      <c r="F243" s="68"/>
    </row>
    <row r="244" spans="1:6" ht="15.75" thickBot="1" x14ac:dyDescent="0.3">
      <c r="A244" s="41"/>
      <c r="B244" s="30"/>
      <c r="C244" s="30"/>
      <c r="D244" s="30"/>
      <c r="E244" s="30"/>
      <c r="F244" s="42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ht="15.75" thickBot="1" x14ac:dyDescent="0.3">
      <c r="A250" s="1"/>
      <c r="B250" s="1"/>
      <c r="C250" s="1"/>
      <c r="D250" s="1"/>
      <c r="E250" s="1"/>
      <c r="F250" s="1"/>
    </row>
    <row r="251" spans="1:6" x14ac:dyDescent="0.25">
      <c r="A251" s="69" t="s">
        <v>0</v>
      </c>
      <c r="B251" s="70"/>
      <c r="C251" s="70"/>
      <c r="D251" s="70"/>
      <c r="E251" s="70"/>
      <c r="F251" s="71"/>
    </row>
    <row r="252" spans="1:6" x14ac:dyDescent="0.25">
      <c r="A252" s="72"/>
      <c r="B252" s="73"/>
      <c r="C252" s="73"/>
      <c r="D252" s="73"/>
      <c r="E252" s="73"/>
      <c r="F252" s="74"/>
    </row>
    <row r="253" spans="1:6" x14ac:dyDescent="0.25">
      <c r="A253" s="75" t="s">
        <v>104</v>
      </c>
      <c r="B253" s="76"/>
      <c r="C253" s="76"/>
      <c r="D253" s="76"/>
      <c r="E253" s="76"/>
      <c r="F253" s="77"/>
    </row>
    <row r="254" spans="1:6" x14ac:dyDescent="0.25">
      <c r="A254" s="2"/>
      <c r="B254" s="34" t="s">
        <v>80</v>
      </c>
      <c r="C254" s="4"/>
      <c r="D254" s="3"/>
      <c r="E254" s="3"/>
      <c r="F254" s="5"/>
    </row>
    <row r="255" spans="1:6" ht="15.75" thickBot="1" x14ac:dyDescent="0.3">
      <c r="A255" s="6"/>
      <c r="B255" s="35" t="s">
        <v>81</v>
      </c>
      <c r="C255" s="8"/>
      <c r="D255" s="7"/>
      <c r="E255" s="7"/>
      <c r="F255" s="9"/>
    </row>
    <row r="256" spans="1:6" ht="15.75" thickBot="1" x14ac:dyDescent="0.3">
      <c r="A256" s="43"/>
      <c r="B256" s="16" t="s">
        <v>3</v>
      </c>
      <c r="C256" s="16"/>
      <c r="D256" s="16"/>
      <c r="E256" s="16"/>
      <c r="F256" s="11">
        <v>1251489.6299999999</v>
      </c>
    </row>
    <row r="257" spans="1:6" ht="15.75" thickTop="1" x14ac:dyDescent="0.25">
      <c r="A257" s="43"/>
      <c r="B257" s="16"/>
      <c r="C257" s="16"/>
      <c r="D257" s="16"/>
      <c r="E257" s="16"/>
      <c r="F257" s="44"/>
    </row>
    <row r="258" spans="1:6" x14ac:dyDescent="0.25">
      <c r="A258" s="12" t="s">
        <v>4</v>
      </c>
      <c r="B258" s="13" t="s">
        <v>5</v>
      </c>
      <c r="C258" s="13"/>
      <c r="D258" s="13"/>
      <c r="E258" s="16"/>
      <c r="F258" s="14">
        <f>SUM(E259:E261)</f>
        <v>19877.05</v>
      </c>
    </row>
    <row r="259" spans="1:6" x14ac:dyDescent="0.25">
      <c r="A259" s="45">
        <v>45555</v>
      </c>
      <c r="B259" s="46" t="s">
        <v>45</v>
      </c>
      <c r="C259" s="16"/>
      <c r="D259" s="16"/>
      <c r="E259" s="47">
        <v>11.39</v>
      </c>
      <c r="F259" s="44"/>
    </row>
    <row r="260" spans="1:6" x14ac:dyDescent="0.25">
      <c r="A260" s="45"/>
      <c r="B260" s="33"/>
      <c r="C260" s="16"/>
      <c r="D260" s="16"/>
      <c r="E260" s="47">
        <v>19865.66</v>
      </c>
      <c r="F260" s="44"/>
    </row>
    <row r="261" spans="1:6" x14ac:dyDescent="0.25">
      <c r="A261" s="15"/>
      <c r="B261" s="16"/>
      <c r="C261" s="17"/>
      <c r="D261" s="17"/>
      <c r="E261" s="18"/>
      <c r="F261" s="48"/>
    </row>
    <row r="262" spans="1:6" x14ac:dyDescent="0.25">
      <c r="A262" s="19" t="s">
        <v>4</v>
      </c>
      <c r="B262" s="13" t="s">
        <v>9</v>
      </c>
      <c r="C262" s="13"/>
      <c r="D262" s="13"/>
      <c r="E262" s="18"/>
      <c r="F262" s="14">
        <f>SUM(E263:E265)</f>
        <v>0</v>
      </c>
    </row>
    <row r="263" spans="1:6" x14ac:dyDescent="0.25">
      <c r="A263" s="15"/>
      <c r="B263" s="16"/>
      <c r="C263" s="13"/>
      <c r="D263" s="13"/>
      <c r="E263" s="18"/>
      <c r="F263" s="20"/>
    </row>
    <row r="264" spans="1:6" x14ac:dyDescent="0.25">
      <c r="A264" s="60"/>
      <c r="B264" s="16"/>
      <c r="C264" s="13"/>
      <c r="D264" s="13"/>
      <c r="E264" s="18"/>
      <c r="F264" s="20"/>
    </row>
    <row r="265" spans="1:6" x14ac:dyDescent="0.25">
      <c r="A265" s="54"/>
      <c r="B265" s="16"/>
      <c r="C265" s="16"/>
      <c r="D265" s="16"/>
      <c r="E265" s="18"/>
      <c r="F265" s="48"/>
    </row>
    <row r="266" spans="1:6" x14ac:dyDescent="0.25">
      <c r="A266" s="19" t="s">
        <v>12</v>
      </c>
      <c r="B266" s="13" t="s">
        <v>13</v>
      </c>
      <c r="C266" s="16"/>
      <c r="D266" s="16"/>
      <c r="E266" s="18"/>
      <c r="F266" s="14">
        <f>SUM(E267:E271)</f>
        <v>182240.59000000003</v>
      </c>
    </row>
    <row r="267" spans="1:6" x14ac:dyDescent="0.25">
      <c r="A267" s="45"/>
      <c r="B267" s="16"/>
      <c r="C267" s="16"/>
      <c r="D267" s="16"/>
      <c r="E267" s="18">
        <v>103365.5</v>
      </c>
      <c r="F267" s="48"/>
    </row>
    <row r="268" spans="1:6" x14ac:dyDescent="0.25">
      <c r="A268" s="58">
        <v>45278</v>
      </c>
      <c r="B268" s="16" t="s">
        <v>82</v>
      </c>
      <c r="C268" s="16"/>
      <c r="D268" s="16"/>
      <c r="E268" s="18">
        <v>38822.629999999997</v>
      </c>
      <c r="F268" s="48"/>
    </row>
    <row r="269" spans="1:6" x14ac:dyDescent="0.25">
      <c r="A269" s="58">
        <v>45415</v>
      </c>
      <c r="B269" s="16" t="s">
        <v>82</v>
      </c>
      <c r="C269" s="16"/>
      <c r="D269" s="16"/>
      <c r="E269" s="18">
        <v>0.01</v>
      </c>
      <c r="F269" s="48"/>
    </row>
    <row r="270" spans="1:6" x14ac:dyDescent="0.25">
      <c r="A270" s="58">
        <v>45499</v>
      </c>
      <c r="B270" s="16" t="s">
        <v>96</v>
      </c>
      <c r="C270" s="16"/>
      <c r="D270" s="16"/>
      <c r="E270" s="18">
        <v>19394.28</v>
      </c>
      <c r="F270" s="48"/>
    </row>
    <row r="271" spans="1:6" x14ac:dyDescent="0.25">
      <c r="A271" s="15"/>
      <c r="B271" s="16" t="s">
        <v>96</v>
      </c>
      <c r="C271" s="17"/>
      <c r="D271" s="17"/>
      <c r="E271" s="63">
        <v>20658.169999999998</v>
      </c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8" x14ac:dyDescent="0.25">
      <c r="A273" s="15"/>
      <c r="B273" s="33"/>
      <c r="C273" s="16"/>
      <c r="D273" s="16"/>
      <c r="E273" s="18"/>
      <c r="F273" s="48"/>
    </row>
    <row r="274" spans="1:8" x14ac:dyDescent="0.25">
      <c r="A274" s="40"/>
      <c r="B274" s="39"/>
      <c r="C274" s="16"/>
      <c r="D274" s="16"/>
      <c r="E274" s="21"/>
      <c r="F274" s="48"/>
    </row>
    <row r="275" spans="1:8" x14ac:dyDescent="0.25">
      <c r="A275" s="40"/>
      <c r="B275" s="39"/>
      <c r="C275" s="16"/>
      <c r="D275" s="57"/>
      <c r="E275" s="21"/>
      <c r="F275" s="48"/>
      <c r="H275" s="65"/>
    </row>
    <row r="276" spans="1:8" x14ac:dyDescent="0.25">
      <c r="A276" s="15"/>
      <c r="B276" s="16"/>
      <c r="C276" s="17"/>
      <c r="D276" s="17"/>
      <c r="E276" s="18"/>
      <c r="F276" s="44"/>
    </row>
    <row r="277" spans="1:8" ht="15.75" thickBot="1" x14ac:dyDescent="0.3">
      <c r="A277" s="50"/>
      <c r="B277" s="16" t="s">
        <v>37</v>
      </c>
      <c r="C277" s="16"/>
      <c r="D277" s="16"/>
      <c r="E277" s="16"/>
      <c r="F277" s="28">
        <f>+F256+F258+F262-F266-F272</f>
        <v>1089126.0899999999</v>
      </c>
      <c r="G277" s="64"/>
      <c r="H277" s="62"/>
    </row>
    <row r="278" spans="1:8" ht="15.75" thickTop="1" x14ac:dyDescent="0.25">
      <c r="A278" s="50"/>
      <c r="B278" s="16"/>
      <c r="C278" s="16"/>
      <c r="D278" s="16"/>
      <c r="E278" s="16"/>
      <c r="F278" s="20"/>
      <c r="G278" s="61"/>
    </row>
    <row r="279" spans="1:8" x14ac:dyDescent="0.25">
      <c r="A279" s="50"/>
      <c r="B279" s="16"/>
      <c r="C279" s="16"/>
      <c r="D279" s="16"/>
      <c r="E279" s="16"/>
      <c r="F279" s="20"/>
    </row>
    <row r="280" spans="1:8" x14ac:dyDescent="0.25">
      <c r="A280" s="27"/>
      <c r="B280" s="10"/>
      <c r="C280" s="10"/>
      <c r="D280" s="10"/>
      <c r="E280" s="10"/>
      <c r="F280" s="20"/>
    </row>
    <row r="281" spans="1:8" x14ac:dyDescent="0.25">
      <c r="A281" s="66" t="s">
        <v>38</v>
      </c>
      <c r="B281" s="67"/>
      <c r="C281" s="67"/>
      <c r="D281" s="67"/>
      <c r="E281" s="67"/>
      <c r="F281" s="68"/>
    </row>
    <row r="282" spans="1:8" x14ac:dyDescent="0.25">
      <c r="A282" s="37"/>
      <c r="B282" s="23"/>
      <c r="C282" s="23"/>
      <c r="D282" s="24"/>
      <c r="E282" s="23"/>
      <c r="F282" s="38"/>
    </row>
    <row r="283" spans="1:8" x14ac:dyDescent="0.25">
      <c r="A283" s="37"/>
      <c r="B283" s="23"/>
      <c r="C283" s="23"/>
      <c r="D283" s="24"/>
      <c r="E283" s="23"/>
      <c r="F283" s="38"/>
    </row>
    <row r="284" spans="1:8" x14ac:dyDescent="0.25">
      <c r="A284" s="66" t="s">
        <v>100</v>
      </c>
      <c r="B284" s="67"/>
      <c r="C284" s="67"/>
      <c r="D284" s="67"/>
      <c r="E284" s="67"/>
      <c r="F284" s="68"/>
    </row>
    <row r="285" spans="1:8" ht="15.75" thickBot="1" x14ac:dyDescent="0.3">
      <c r="A285" s="41"/>
      <c r="B285" s="30"/>
      <c r="C285" s="30"/>
      <c r="D285" s="30"/>
      <c r="E285" s="30"/>
      <c r="F285" s="42"/>
    </row>
    <row r="286" spans="1:8" x14ac:dyDescent="0.25">
      <c r="A286" s="1"/>
      <c r="B286" s="1"/>
      <c r="C286" s="1"/>
      <c r="D286" s="1"/>
      <c r="E286" s="1"/>
      <c r="F286" s="1"/>
    </row>
    <row r="287" spans="1:8" x14ac:dyDescent="0.25">
      <c r="A287" s="1"/>
      <c r="B287" s="1"/>
      <c r="C287" s="1"/>
      <c r="D287" s="1"/>
      <c r="E287" s="1"/>
      <c r="F287" s="1"/>
    </row>
    <row r="288" spans="1:8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ht="15.75" thickBot="1" x14ac:dyDescent="0.3">
      <c r="A291" s="1"/>
      <c r="B291" s="1"/>
      <c r="C291" s="1"/>
      <c r="D291" s="1"/>
      <c r="E291" s="1"/>
      <c r="F291" s="1"/>
    </row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104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554.57000000000005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554.57000000000005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66" t="s">
        <v>100</v>
      </c>
      <c r="B325" s="67"/>
      <c r="C325" s="67"/>
      <c r="D325" s="67"/>
      <c r="E325" s="67"/>
      <c r="F325" s="68"/>
    </row>
    <row r="326" spans="1:6" ht="15.75" thickBot="1" x14ac:dyDescent="0.3">
      <c r="A326" s="41"/>
      <c r="B326" s="30"/>
      <c r="C326" s="30"/>
      <c r="D326" s="30"/>
      <c r="E326" s="30"/>
      <c r="F326" s="42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ht="15.75" thickBot="1" x14ac:dyDescent="0.3">
      <c r="A332" s="1"/>
      <c r="B332" s="1"/>
      <c r="C332" s="1"/>
      <c r="D332" s="1"/>
      <c r="E332" s="1"/>
      <c r="F332" s="1"/>
    </row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104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66" t="s">
        <v>100</v>
      </c>
      <c r="B369" s="67"/>
      <c r="C369" s="67"/>
      <c r="D369" s="67"/>
      <c r="E369" s="67"/>
      <c r="F369" s="68"/>
    </row>
    <row r="370" spans="1:6" ht="15.75" thickBot="1" x14ac:dyDescent="0.3">
      <c r="A370" s="41"/>
      <c r="B370" s="30"/>
      <c r="C370" s="30"/>
      <c r="D370" s="30"/>
      <c r="E370" s="30"/>
      <c r="F370" s="42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ht="15.75" thickBot="1" x14ac:dyDescent="0.3">
      <c r="A376" s="1"/>
      <c r="B376" s="1"/>
      <c r="C376" s="1"/>
      <c r="D376" s="1"/>
      <c r="E376" s="1"/>
      <c r="F376" s="1"/>
    </row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104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66" t="s">
        <v>100</v>
      </c>
      <c r="B410" s="67"/>
      <c r="C410" s="67"/>
      <c r="D410" s="67"/>
      <c r="E410" s="67"/>
      <c r="F410" s="68"/>
    </row>
    <row r="411" spans="1:6" ht="15.75" thickBot="1" x14ac:dyDescent="0.3">
      <c r="A411" s="41"/>
      <c r="B411" s="30"/>
      <c r="C411" s="30"/>
      <c r="D411" s="30"/>
      <c r="E411" s="30"/>
      <c r="F411" s="42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ht="15.75" thickBot="1" x14ac:dyDescent="0.3">
      <c r="A416" s="1"/>
      <c r="B416" s="1"/>
      <c r="C416" s="1"/>
      <c r="D416" s="1"/>
      <c r="E416" s="1"/>
      <c r="F416" s="1"/>
    </row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104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66" t="s">
        <v>100</v>
      </c>
      <c r="B451" s="67"/>
      <c r="C451" s="67"/>
      <c r="D451" s="67"/>
      <c r="E451" s="67"/>
      <c r="F451" s="68"/>
    </row>
    <row r="452" spans="1:6" ht="15.75" thickBot="1" x14ac:dyDescent="0.3">
      <c r="A452" s="41"/>
      <c r="B452" s="30"/>
      <c r="C452" s="30"/>
      <c r="D452" s="30"/>
      <c r="E452" s="30"/>
      <c r="F452" s="42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ht="15.75" thickBot="1" x14ac:dyDescent="0.3">
      <c r="A458" s="1"/>
      <c r="B458" s="1"/>
      <c r="C458" s="1"/>
      <c r="D458" s="1"/>
      <c r="E458" s="1"/>
      <c r="F458" s="1"/>
    </row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104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66" t="s">
        <v>100</v>
      </c>
      <c r="B495" s="67"/>
      <c r="C495" s="67"/>
      <c r="D495" s="67"/>
      <c r="E495" s="67"/>
      <c r="F495" s="68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1:F252"/>
    <mergeCell ref="A253:F253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3:F243"/>
    <mergeCell ref="A1:F2"/>
    <mergeCell ref="A3:F3"/>
    <mergeCell ref="A81:F81"/>
    <mergeCell ref="A84:F84"/>
    <mergeCell ref="A94:F95"/>
    <mergeCell ref="A96:F96"/>
    <mergeCell ref="A124:F124"/>
    <mergeCell ref="A127:F127"/>
    <mergeCell ref="A138:F139"/>
    <mergeCell ref="A140:F140"/>
    <mergeCell ref="A240:F240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93"/>
  <sheetViews>
    <sheetView topLeftCell="A397" zoomScaleNormal="100" workbookViewId="0">
      <selection activeCell="A492" sqref="A492:F492"/>
    </sheetView>
  </sheetViews>
  <sheetFormatPr baseColWidth="10" defaultRowHeight="15" x14ac:dyDescent="0.25"/>
  <cols>
    <col min="2" max="2" width="54.7109375" bestFit="1" customWidth="1"/>
    <col min="3" max="3" width="7.140625" customWidth="1"/>
    <col min="4" max="4" width="7.5703125" customWidth="1"/>
    <col min="6" max="6" width="14.4257812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89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5000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1"/>
      <c r="B36" s="1"/>
      <c r="C36" s="1"/>
      <c r="D36" s="1"/>
      <c r="E36" s="1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"/>
      <c r="B42" s="1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-295151.67999999993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105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89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105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89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11594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SUM(E187:E215)</f>
        <v>175191.06000000003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/>
      <c r="B216" s="16"/>
      <c r="C216" s="16"/>
      <c r="D216" s="16"/>
      <c r="E216" s="25"/>
      <c r="F216" s="48"/>
    </row>
    <row r="217" spans="1:6" x14ac:dyDescent="0.25">
      <c r="A217" s="15"/>
      <c r="B217" s="16"/>
      <c r="C217" s="17"/>
      <c r="D217" s="17"/>
      <c r="E217" s="26"/>
      <c r="F217" s="44"/>
    </row>
    <row r="218" spans="1:6" x14ac:dyDescent="0.25">
      <c r="A218" s="19" t="s">
        <v>12</v>
      </c>
      <c r="B218" s="13" t="s">
        <v>16</v>
      </c>
      <c r="C218" s="16"/>
      <c r="D218" s="16"/>
      <c r="E218" s="18"/>
      <c r="F218" s="14">
        <f>SUM(E220:E232)</f>
        <v>142715.17000000001</v>
      </c>
    </row>
    <row r="219" spans="1:6" x14ac:dyDescent="0.25">
      <c r="A219" s="15"/>
      <c r="B219" s="33"/>
      <c r="C219" s="16"/>
      <c r="D219" s="16"/>
      <c r="E219" s="18"/>
      <c r="F219" s="48"/>
    </row>
    <row r="220" spans="1:6" x14ac:dyDescent="0.25">
      <c r="A220" s="40">
        <v>44054.5</v>
      </c>
      <c r="B220" s="39" t="s">
        <v>67</v>
      </c>
      <c r="C220" s="16"/>
      <c r="D220" s="16"/>
      <c r="E220" s="21">
        <v>11386.16</v>
      </c>
      <c r="F220" s="48"/>
    </row>
    <row r="221" spans="1:6" x14ac:dyDescent="0.25">
      <c r="A221" s="40">
        <v>44062.5</v>
      </c>
      <c r="B221" s="39" t="s">
        <v>68</v>
      </c>
      <c r="C221" s="39" t="s">
        <v>11</v>
      </c>
      <c r="D221" s="39" t="s">
        <v>69</v>
      </c>
      <c r="E221" s="21">
        <v>19406.63</v>
      </c>
      <c r="F221" s="48"/>
    </row>
    <row r="222" spans="1:6" x14ac:dyDescent="0.25">
      <c r="A222" s="40">
        <v>44096.5</v>
      </c>
      <c r="B222" s="39" t="s">
        <v>70</v>
      </c>
      <c r="C222" s="39" t="s">
        <v>11</v>
      </c>
      <c r="D222" s="39" t="s">
        <v>71</v>
      </c>
      <c r="E222" s="21">
        <v>423.79</v>
      </c>
      <c r="F222" s="48"/>
    </row>
    <row r="223" spans="1:6" x14ac:dyDescent="0.25">
      <c r="A223" s="40">
        <v>44132.5</v>
      </c>
      <c r="B223" s="39" t="s">
        <v>72</v>
      </c>
      <c r="C223" s="39" t="s">
        <v>11</v>
      </c>
      <c r="D223" s="39" t="s">
        <v>73</v>
      </c>
      <c r="E223" s="21">
        <v>890</v>
      </c>
      <c r="F223" s="48"/>
    </row>
    <row r="224" spans="1:6" x14ac:dyDescent="0.25">
      <c r="A224" s="40">
        <v>44144.5</v>
      </c>
      <c r="B224" s="39" t="s">
        <v>74</v>
      </c>
      <c r="C224" s="39"/>
      <c r="D224" s="39"/>
      <c r="E224" s="21">
        <v>5310</v>
      </c>
      <c r="F224" s="48"/>
    </row>
    <row r="225" spans="1:6" x14ac:dyDescent="0.25">
      <c r="A225" s="40">
        <v>44202.5</v>
      </c>
      <c r="B225" s="39" t="s">
        <v>75</v>
      </c>
      <c r="C225" s="39" t="s">
        <v>11</v>
      </c>
      <c r="D225" s="39" t="s">
        <v>76</v>
      </c>
      <c r="E225" s="21">
        <v>4292</v>
      </c>
      <c r="F225" s="48"/>
    </row>
    <row r="226" spans="1:6" x14ac:dyDescent="0.25">
      <c r="A226" s="40">
        <v>44204.5</v>
      </c>
      <c r="B226" s="39" t="s">
        <v>77</v>
      </c>
      <c r="C226" s="39"/>
      <c r="D226" s="39"/>
      <c r="E226" s="21">
        <v>39224.99</v>
      </c>
      <c r="F226" s="48"/>
    </row>
    <row r="227" spans="1:6" x14ac:dyDescent="0.25">
      <c r="A227" s="40">
        <v>44204.5</v>
      </c>
      <c r="B227" s="39" t="s">
        <v>77</v>
      </c>
      <c r="C227" s="39"/>
      <c r="D227" s="39"/>
      <c r="E227" s="21">
        <v>3900</v>
      </c>
      <c r="F227" s="48"/>
    </row>
    <row r="228" spans="1:6" x14ac:dyDescent="0.25">
      <c r="A228" s="40">
        <v>44209.5</v>
      </c>
      <c r="B228" s="39" t="s">
        <v>68</v>
      </c>
      <c r="C228" s="39" t="s">
        <v>11</v>
      </c>
      <c r="D228" s="39" t="s">
        <v>78</v>
      </c>
      <c r="E228" s="21">
        <v>25000</v>
      </c>
      <c r="F228" s="48"/>
    </row>
    <row r="229" spans="1:6" x14ac:dyDescent="0.25">
      <c r="A229" s="40">
        <v>44239.5</v>
      </c>
      <c r="B229" s="39" t="s">
        <v>79</v>
      </c>
      <c r="C229" s="16"/>
      <c r="D229" s="16"/>
      <c r="E229" s="21">
        <v>4815</v>
      </c>
      <c r="F229" s="48"/>
    </row>
    <row r="230" spans="1:6" x14ac:dyDescent="0.25">
      <c r="A230" s="40">
        <v>44253.5</v>
      </c>
      <c r="B230" s="39" t="s">
        <v>68</v>
      </c>
      <c r="C230" s="16"/>
      <c r="D230" s="16"/>
      <c r="E230" s="21">
        <v>25000</v>
      </c>
      <c r="F230" s="48"/>
    </row>
    <row r="231" spans="1:6" x14ac:dyDescent="0.25">
      <c r="A231" s="40">
        <v>44377</v>
      </c>
      <c r="B231" s="39" t="s">
        <v>36</v>
      </c>
      <c r="C231" s="16"/>
      <c r="D231" s="16"/>
      <c r="E231" s="21">
        <v>2272.5</v>
      </c>
      <c r="F231" s="48"/>
    </row>
    <row r="232" spans="1:6" x14ac:dyDescent="0.25">
      <c r="A232" s="40">
        <v>44377</v>
      </c>
      <c r="B232" s="39" t="s">
        <v>36</v>
      </c>
      <c r="C232" s="16"/>
      <c r="D232" s="16"/>
      <c r="E232" s="21">
        <v>794.1</v>
      </c>
      <c r="F232" s="48"/>
    </row>
    <row r="233" spans="1:6" x14ac:dyDescent="0.25">
      <c r="A233" s="40"/>
      <c r="B233" s="39"/>
      <c r="C233" s="16"/>
      <c r="D233" s="57"/>
      <c r="E233" s="21"/>
      <c r="F233" s="48"/>
    </row>
    <row r="234" spans="1:6" x14ac:dyDescent="0.25">
      <c r="A234" s="15"/>
      <c r="B234" s="16"/>
      <c r="C234" s="17"/>
      <c r="D234" s="17"/>
      <c r="E234" s="18"/>
      <c r="F234" s="44"/>
    </row>
    <row r="235" spans="1:6" ht="15.75" thickBot="1" x14ac:dyDescent="0.3">
      <c r="A235" s="50"/>
      <c r="B235" s="16" t="s">
        <v>37</v>
      </c>
      <c r="C235" s="16"/>
      <c r="D235" s="16"/>
      <c r="E235" s="16"/>
      <c r="F235" s="28">
        <f>+F145+F147+F160-F185-F218</f>
        <v>-155962.11000000004</v>
      </c>
    </row>
    <row r="236" spans="1:6" ht="15.75" thickTop="1" x14ac:dyDescent="0.25">
      <c r="A236" s="50"/>
      <c r="B236" s="16"/>
      <c r="C236" s="16"/>
      <c r="D236" s="16"/>
      <c r="E236" s="16"/>
      <c r="F236" s="20"/>
    </row>
    <row r="237" spans="1:6" x14ac:dyDescent="0.25">
      <c r="A237" s="50"/>
      <c r="B237" s="16"/>
      <c r="C237" s="16"/>
      <c r="D237" s="16"/>
      <c r="E237" s="16"/>
      <c r="F237" s="20"/>
    </row>
    <row r="238" spans="1:6" x14ac:dyDescent="0.25">
      <c r="A238" s="27"/>
      <c r="B238" s="10"/>
      <c r="C238" s="10"/>
      <c r="D238" s="10"/>
      <c r="E238" s="10"/>
      <c r="F238" s="20"/>
    </row>
    <row r="239" spans="1:6" x14ac:dyDescent="0.25">
      <c r="A239" s="66" t="s">
        <v>38</v>
      </c>
      <c r="B239" s="67"/>
      <c r="C239" s="67"/>
      <c r="D239" s="67"/>
      <c r="E239" s="67"/>
      <c r="F239" s="68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78" t="s">
        <v>105</v>
      </c>
      <c r="B242" s="79"/>
      <c r="C242" s="79"/>
      <c r="D242" s="79"/>
      <c r="E242" s="79"/>
      <c r="F242" s="80"/>
    </row>
    <row r="243" spans="1:6" ht="15.75" thickBot="1" x14ac:dyDescent="0.3">
      <c r="A243" s="41"/>
      <c r="B243" s="30"/>
      <c r="C243" s="30"/>
      <c r="D243" s="30"/>
      <c r="E243" s="30"/>
      <c r="F243" s="42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ht="15.75" thickBot="1" x14ac:dyDescent="0.3">
      <c r="A249" s="1"/>
      <c r="B249" s="1"/>
      <c r="C249" s="1"/>
      <c r="D249" s="1"/>
      <c r="E249" s="1"/>
      <c r="F249" s="1"/>
    </row>
    <row r="250" spans="1:6" x14ac:dyDescent="0.25">
      <c r="A250" s="69" t="s">
        <v>0</v>
      </c>
      <c r="B250" s="70"/>
      <c r="C250" s="70"/>
      <c r="D250" s="70"/>
      <c r="E250" s="70"/>
      <c r="F250" s="71"/>
    </row>
    <row r="251" spans="1:6" x14ac:dyDescent="0.25">
      <c r="A251" s="72"/>
      <c r="B251" s="73"/>
      <c r="C251" s="73"/>
      <c r="D251" s="73"/>
      <c r="E251" s="73"/>
      <c r="F251" s="74"/>
    </row>
    <row r="252" spans="1:6" x14ac:dyDescent="0.25">
      <c r="A252" s="75" t="s">
        <v>89</v>
      </c>
      <c r="B252" s="76"/>
      <c r="C252" s="76"/>
      <c r="D252" s="76"/>
      <c r="E252" s="76"/>
      <c r="F252" s="77"/>
    </row>
    <row r="253" spans="1:6" x14ac:dyDescent="0.25">
      <c r="A253" s="2"/>
      <c r="B253" s="34" t="s">
        <v>80</v>
      </c>
      <c r="C253" s="4"/>
      <c r="D253" s="3"/>
      <c r="E253" s="3"/>
      <c r="F253" s="5"/>
    </row>
    <row r="254" spans="1:6" ht="15.75" thickBot="1" x14ac:dyDescent="0.3">
      <c r="A254" s="6"/>
      <c r="B254" s="35" t="s">
        <v>81</v>
      </c>
      <c r="C254" s="8"/>
      <c r="D254" s="7"/>
      <c r="E254" s="7"/>
      <c r="F254" s="9"/>
    </row>
    <row r="255" spans="1:6" ht="15.75" thickBot="1" x14ac:dyDescent="0.3">
      <c r="A255" s="43"/>
      <c r="B255" s="16" t="s">
        <v>3</v>
      </c>
      <c r="C255" s="16"/>
      <c r="D255" s="16"/>
      <c r="E255" s="16"/>
      <c r="F255" s="11">
        <v>5490608.9199999999</v>
      </c>
    </row>
    <row r="256" spans="1:6" ht="15.75" thickTop="1" x14ac:dyDescent="0.25">
      <c r="A256" s="43"/>
      <c r="B256" s="16"/>
      <c r="C256" s="16"/>
      <c r="D256" s="16"/>
      <c r="E256" s="16"/>
      <c r="F256" s="44"/>
    </row>
    <row r="257" spans="1:6" x14ac:dyDescent="0.25">
      <c r="A257" s="12" t="s">
        <v>4</v>
      </c>
      <c r="B257" s="13" t="s">
        <v>5</v>
      </c>
      <c r="C257" s="13"/>
      <c r="D257" s="13"/>
      <c r="E257" s="16"/>
      <c r="F257" s="14">
        <f>SUM(E258:E260)</f>
        <v>0</v>
      </c>
    </row>
    <row r="258" spans="1:6" x14ac:dyDescent="0.25">
      <c r="A258" s="45"/>
      <c r="B258" s="46"/>
      <c r="C258" s="16"/>
      <c r="D258" s="16"/>
      <c r="E258" s="47"/>
      <c r="F258" s="44"/>
    </row>
    <row r="259" spans="1:6" x14ac:dyDescent="0.25">
      <c r="A259" s="45"/>
      <c r="B259" s="33"/>
      <c r="C259" s="16"/>
      <c r="D259" s="16"/>
      <c r="E259" s="47"/>
      <c r="F259" s="44"/>
    </row>
    <row r="260" spans="1:6" x14ac:dyDescent="0.25">
      <c r="A260" s="15"/>
      <c r="B260" s="16"/>
      <c r="C260" s="17"/>
      <c r="D260" s="17"/>
      <c r="E260" s="18"/>
      <c r="F260" s="48"/>
    </row>
    <row r="261" spans="1:6" x14ac:dyDescent="0.25">
      <c r="A261" s="19" t="s">
        <v>4</v>
      </c>
      <c r="B261" s="13" t="s">
        <v>9</v>
      </c>
      <c r="C261" s="13"/>
      <c r="D261" s="13"/>
      <c r="E261" s="18"/>
      <c r="F261" s="14">
        <f>SUM(E262:E264)</f>
        <v>0</v>
      </c>
    </row>
    <row r="262" spans="1:6" x14ac:dyDescent="0.25">
      <c r="A262" s="15"/>
      <c r="B262" s="16"/>
      <c r="C262" s="13"/>
      <c r="D262" s="13"/>
      <c r="E262" s="18"/>
      <c r="F262" s="20"/>
    </row>
    <row r="263" spans="1:6" x14ac:dyDescent="0.25">
      <c r="A263" s="60"/>
      <c r="B263" s="16"/>
      <c r="C263" s="13"/>
      <c r="D263" s="13"/>
      <c r="E263" s="18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SUM(E266:E268)</f>
        <v>38822.629999999997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>
        <v>45278</v>
      </c>
      <c r="B267" s="16" t="s">
        <v>82</v>
      </c>
      <c r="C267" s="16"/>
      <c r="D267" s="16"/>
      <c r="E267" s="18">
        <v>38822.629999999997</v>
      </c>
      <c r="F267" s="48"/>
    </row>
    <row r="268" spans="1:6" x14ac:dyDescent="0.25">
      <c r="A268" s="15"/>
      <c r="B268" s="16"/>
      <c r="C268" s="17"/>
      <c r="D268" s="17"/>
      <c r="E268" s="26"/>
      <c r="F268" s="44"/>
    </row>
    <row r="269" spans="1:6" x14ac:dyDescent="0.25">
      <c r="A269" s="19" t="s">
        <v>12</v>
      </c>
      <c r="B269" s="13" t="s">
        <v>16</v>
      </c>
      <c r="C269" s="16"/>
      <c r="D269" s="16"/>
      <c r="E269" s="18"/>
      <c r="F269" s="14">
        <f>SUM(E270:E272)</f>
        <v>0</v>
      </c>
    </row>
    <row r="270" spans="1:6" x14ac:dyDescent="0.25">
      <c r="A270" s="15"/>
      <c r="B270" s="33"/>
      <c r="C270" s="16"/>
      <c r="D270" s="16"/>
      <c r="E270" s="18"/>
      <c r="F270" s="48"/>
    </row>
    <row r="271" spans="1:6" x14ac:dyDescent="0.25">
      <c r="A271" s="40"/>
      <c r="B271" s="39"/>
      <c r="C271" s="16"/>
      <c r="D271" s="16"/>
      <c r="E271" s="21"/>
      <c r="F271" s="48"/>
    </row>
    <row r="272" spans="1:6" x14ac:dyDescent="0.25">
      <c r="A272" s="40"/>
      <c r="B272" s="39"/>
      <c r="C272" s="16"/>
      <c r="D272" s="57"/>
      <c r="E272" s="21"/>
      <c r="F272" s="48"/>
    </row>
    <row r="273" spans="1:6" x14ac:dyDescent="0.25">
      <c r="A273" s="15"/>
      <c r="B273" s="16"/>
      <c r="C273" s="17"/>
      <c r="D273" s="17"/>
      <c r="E273" s="18"/>
      <c r="F273" s="44"/>
    </row>
    <row r="274" spans="1:6" ht="15.75" thickBot="1" x14ac:dyDescent="0.3">
      <c r="A274" s="50"/>
      <c r="B274" s="16" t="s">
        <v>37</v>
      </c>
      <c r="C274" s="16"/>
      <c r="D274" s="16"/>
      <c r="E274" s="16"/>
      <c r="F274" s="28">
        <f>+F255+F257+F261-F265-F269</f>
        <v>5451786.29</v>
      </c>
    </row>
    <row r="275" spans="1:6" ht="15.75" thickTop="1" x14ac:dyDescent="0.25">
      <c r="A275" s="50"/>
      <c r="B275" s="16"/>
      <c r="C275" s="16"/>
      <c r="D275" s="16"/>
      <c r="E275" s="16"/>
      <c r="F275" s="20"/>
    </row>
    <row r="276" spans="1:6" x14ac:dyDescent="0.25">
      <c r="A276" s="50"/>
      <c r="B276" s="16"/>
      <c r="C276" s="16"/>
      <c r="D276" s="16"/>
      <c r="E276" s="16"/>
      <c r="F276" s="20"/>
    </row>
    <row r="277" spans="1:6" x14ac:dyDescent="0.25">
      <c r="A277" s="27"/>
      <c r="B277" s="10"/>
      <c r="C277" s="10"/>
      <c r="D277" s="10"/>
      <c r="E277" s="10"/>
      <c r="F277" s="20"/>
    </row>
    <row r="278" spans="1:6" x14ac:dyDescent="0.25">
      <c r="A278" s="66" t="s">
        <v>38</v>
      </c>
      <c r="B278" s="67"/>
      <c r="C278" s="67"/>
      <c r="D278" s="67"/>
      <c r="E278" s="67"/>
      <c r="F278" s="68"/>
    </row>
    <row r="279" spans="1:6" x14ac:dyDescent="0.25">
      <c r="A279" s="37"/>
      <c r="B279" s="23"/>
      <c r="C279" s="23"/>
      <c r="D279" s="24"/>
      <c r="E279" s="23"/>
      <c r="F279" s="3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78" t="s">
        <v>105</v>
      </c>
      <c r="B281" s="79"/>
      <c r="C281" s="79"/>
      <c r="D281" s="79"/>
      <c r="E281" s="79"/>
      <c r="F281" s="80"/>
    </row>
    <row r="282" spans="1:6" ht="15.75" thickBot="1" x14ac:dyDescent="0.3">
      <c r="A282" s="41"/>
      <c r="B282" s="30"/>
      <c r="C282" s="30"/>
      <c r="D282" s="30"/>
      <c r="E282" s="30"/>
      <c r="F282" s="42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ht="15.75" thickBot="1" x14ac:dyDescent="0.3">
      <c r="A288" s="1"/>
      <c r="B288" s="1"/>
      <c r="C288" s="1"/>
      <c r="D288" s="1"/>
      <c r="E288" s="1"/>
      <c r="F288" s="1"/>
    </row>
    <row r="289" spans="1:6" x14ac:dyDescent="0.25">
      <c r="A289" s="69" t="s">
        <v>0</v>
      </c>
      <c r="B289" s="70"/>
      <c r="C289" s="70"/>
      <c r="D289" s="70"/>
      <c r="E289" s="70"/>
      <c r="F289" s="71"/>
    </row>
    <row r="290" spans="1:6" x14ac:dyDescent="0.25">
      <c r="A290" s="72"/>
      <c r="B290" s="73"/>
      <c r="C290" s="73"/>
      <c r="D290" s="73"/>
      <c r="E290" s="73"/>
      <c r="F290" s="74"/>
    </row>
    <row r="291" spans="1:6" x14ac:dyDescent="0.25">
      <c r="A291" s="75" t="s">
        <v>89</v>
      </c>
      <c r="B291" s="76"/>
      <c r="C291" s="76"/>
      <c r="D291" s="76"/>
      <c r="E291" s="76"/>
      <c r="F291" s="77"/>
    </row>
    <row r="292" spans="1:6" x14ac:dyDescent="0.25">
      <c r="A292" s="2"/>
      <c r="B292" s="34" t="s">
        <v>80</v>
      </c>
      <c r="C292" s="4"/>
      <c r="D292" s="3"/>
      <c r="E292" s="3"/>
      <c r="F292" s="5"/>
    </row>
    <row r="293" spans="1:6" ht="15.75" thickBot="1" x14ac:dyDescent="0.3">
      <c r="A293" s="6"/>
      <c r="B293" s="35" t="s">
        <v>83</v>
      </c>
      <c r="C293" s="8"/>
      <c r="D293" s="7"/>
      <c r="E293" s="7"/>
      <c r="F293" s="9"/>
    </row>
    <row r="294" spans="1:6" ht="15.75" thickBot="1" x14ac:dyDescent="0.3">
      <c r="A294" s="43"/>
      <c r="B294" s="16" t="s">
        <v>3</v>
      </c>
      <c r="C294" s="16"/>
      <c r="D294" s="16"/>
      <c r="E294" s="16"/>
      <c r="F294" s="11">
        <v>980.5</v>
      </c>
    </row>
    <row r="295" spans="1:6" ht="15.75" thickTop="1" x14ac:dyDescent="0.25">
      <c r="A295" s="43"/>
      <c r="B295" s="16"/>
      <c r="C295" s="16"/>
      <c r="D295" s="16"/>
      <c r="E295" s="16"/>
      <c r="F295" s="44"/>
    </row>
    <row r="296" spans="1:6" x14ac:dyDescent="0.25">
      <c r="A296" s="12" t="s">
        <v>4</v>
      </c>
      <c r="B296" s="13" t="s">
        <v>5</v>
      </c>
      <c r="C296" s="13"/>
      <c r="D296" s="13"/>
      <c r="E296" s="16"/>
      <c r="F296" s="14">
        <f>SUM(E297:E299)</f>
        <v>0</v>
      </c>
    </row>
    <row r="297" spans="1:6" x14ac:dyDescent="0.25">
      <c r="A297" s="45"/>
      <c r="B297" s="46"/>
      <c r="C297" s="16"/>
      <c r="D297" s="16"/>
      <c r="E297" s="47"/>
      <c r="F297" s="44"/>
    </row>
    <row r="298" spans="1:6" x14ac:dyDescent="0.25">
      <c r="A298" s="45"/>
      <c r="B298" s="33"/>
      <c r="C298" s="16"/>
      <c r="D298" s="16"/>
      <c r="E298" s="47"/>
      <c r="F298" s="44"/>
    </row>
    <row r="299" spans="1:6" x14ac:dyDescent="0.25">
      <c r="A299" s="15"/>
      <c r="B299" s="16"/>
      <c r="C299" s="17"/>
      <c r="D299" s="17"/>
      <c r="E299" s="18"/>
      <c r="F299" s="48"/>
    </row>
    <row r="300" spans="1:6" x14ac:dyDescent="0.25">
      <c r="A300" s="19" t="s">
        <v>4</v>
      </c>
      <c r="B300" s="13" t="s">
        <v>9</v>
      </c>
      <c r="C300" s="13"/>
      <c r="D300" s="13"/>
      <c r="E300" s="18"/>
      <c r="F300" s="14">
        <f>SUM(E301:E303)</f>
        <v>0</v>
      </c>
    </row>
    <row r="301" spans="1:6" x14ac:dyDescent="0.25">
      <c r="A301" s="19"/>
      <c r="B301" s="13"/>
      <c r="C301" s="13"/>
      <c r="D301" s="13"/>
      <c r="E301" s="18"/>
      <c r="F301" s="20"/>
    </row>
    <row r="302" spans="1:6" x14ac:dyDescent="0.25">
      <c r="A302" s="40"/>
      <c r="B302" s="39"/>
      <c r="C302" s="13"/>
      <c r="D302" s="13"/>
      <c r="E302" s="52"/>
      <c r="F302" s="20"/>
    </row>
    <row r="303" spans="1:6" x14ac:dyDescent="0.25">
      <c r="A303" s="53"/>
      <c r="B303" s="16"/>
      <c r="C303" s="22"/>
      <c r="D303" s="51"/>
      <c r="E303" s="52"/>
      <c r="F303" s="20"/>
    </row>
    <row r="304" spans="1:6" x14ac:dyDescent="0.25">
      <c r="A304" s="54"/>
      <c r="B304" s="16"/>
      <c r="C304" s="16"/>
      <c r="D304" s="16"/>
      <c r="E304" s="18"/>
      <c r="F304" s="48"/>
    </row>
    <row r="305" spans="1:6" x14ac:dyDescent="0.25">
      <c r="A305" s="19" t="s">
        <v>12</v>
      </c>
      <c r="B305" s="13" t="s">
        <v>13</v>
      </c>
      <c r="C305" s="16"/>
      <c r="D305" s="16"/>
      <c r="E305" s="18"/>
      <c r="F305" s="14">
        <f>SUM(E306:E308)</f>
        <v>0</v>
      </c>
    </row>
    <row r="306" spans="1:6" x14ac:dyDescent="0.25">
      <c r="A306" s="45"/>
      <c r="B306" s="16"/>
      <c r="C306" s="16"/>
      <c r="D306" s="16"/>
      <c r="E306" s="18"/>
      <c r="F306" s="48"/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25"/>
      <c r="F308" s="48"/>
    </row>
    <row r="309" spans="1:6" x14ac:dyDescent="0.25">
      <c r="A309" s="15"/>
      <c r="B309" s="16"/>
      <c r="C309" s="17"/>
      <c r="D309" s="17"/>
      <c r="E309" s="26"/>
      <c r="F309" s="44"/>
    </row>
    <row r="310" spans="1:6" x14ac:dyDescent="0.25">
      <c r="A310" s="19" t="s">
        <v>12</v>
      </c>
      <c r="B310" s="13" t="s">
        <v>16</v>
      </c>
      <c r="C310" s="16"/>
      <c r="D310" s="16"/>
      <c r="E310" s="18"/>
      <c r="F310" s="14">
        <f>SUM(E311:E313)</f>
        <v>0</v>
      </c>
    </row>
    <row r="311" spans="1:6" x14ac:dyDescent="0.25">
      <c r="A311" s="15"/>
      <c r="B311" s="33"/>
      <c r="C311" s="16"/>
      <c r="D311" s="16"/>
      <c r="E311" s="18"/>
      <c r="F311" s="48"/>
    </row>
    <row r="312" spans="1:6" x14ac:dyDescent="0.25">
      <c r="A312" s="40"/>
      <c r="B312" s="39"/>
      <c r="C312" s="16"/>
      <c r="D312" s="16"/>
      <c r="E312" s="21"/>
      <c r="F312" s="48"/>
    </row>
    <row r="313" spans="1:6" x14ac:dyDescent="0.25">
      <c r="A313" s="40"/>
      <c r="B313" s="39"/>
      <c r="C313" s="16"/>
      <c r="D313" s="57"/>
      <c r="E313" s="21"/>
      <c r="F313" s="48"/>
    </row>
    <row r="314" spans="1:6" x14ac:dyDescent="0.25">
      <c r="A314" s="15"/>
      <c r="B314" s="16"/>
      <c r="C314" s="17"/>
      <c r="D314" s="17"/>
      <c r="E314" s="18"/>
      <c r="F314" s="44"/>
    </row>
    <row r="315" spans="1:6" ht="15.75" thickBot="1" x14ac:dyDescent="0.3">
      <c r="A315" s="50"/>
      <c r="B315" s="16" t="s">
        <v>37</v>
      </c>
      <c r="C315" s="16"/>
      <c r="D315" s="16"/>
      <c r="E315" s="16"/>
      <c r="F315" s="28">
        <f>+F294+F296+F300-F305-F310</f>
        <v>980.5</v>
      </c>
    </row>
    <row r="316" spans="1:6" ht="15.75" thickTop="1" x14ac:dyDescent="0.25">
      <c r="A316" s="50"/>
      <c r="B316" s="16"/>
      <c r="C316" s="16"/>
      <c r="D316" s="16"/>
      <c r="E316" s="16"/>
      <c r="F316" s="20"/>
    </row>
    <row r="317" spans="1:6" x14ac:dyDescent="0.25">
      <c r="A317" s="50"/>
      <c r="B317" s="16"/>
      <c r="C317" s="16"/>
      <c r="D317" s="16"/>
      <c r="E317" s="16"/>
      <c r="F317" s="20"/>
    </row>
    <row r="318" spans="1:6" x14ac:dyDescent="0.25">
      <c r="A318" s="27"/>
      <c r="B318" s="10"/>
      <c r="C318" s="10"/>
      <c r="D318" s="10"/>
      <c r="E318" s="10"/>
      <c r="F318" s="20"/>
    </row>
    <row r="319" spans="1:6" x14ac:dyDescent="0.25">
      <c r="A319" s="66" t="s">
        <v>38</v>
      </c>
      <c r="B319" s="67"/>
      <c r="C319" s="67"/>
      <c r="D319" s="67"/>
      <c r="E319" s="67"/>
      <c r="F319" s="68"/>
    </row>
    <row r="320" spans="1:6" x14ac:dyDescent="0.25">
      <c r="A320" s="37"/>
      <c r="B320" s="23"/>
      <c r="C320" s="23"/>
      <c r="D320" s="24"/>
      <c r="E320" s="23"/>
      <c r="F320" s="3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78" t="s">
        <v>105</v>
      </c>
      <c r="B322" s="79"/>
      <c r="C322" s="79"/>
      <c r="D322" s="79"/>
      <c r="E322" s="79"/>
      <c r="F322" s="80"/>
    </row>
    <row r="323" spans="1:6" ht="15.75" thickBot="1" x14ac:dyDescent="0.3">
      <c r="A323" s="41"/>
      <c r="B323" s="30"/>
      <c r="C323" s="30"/>
      <c r="D323" s="30"/>
      <c r="E323" s="30"/>
      <c r="F323" s="42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ht="15.75" thickBot="1" x14ac:dyDescent="0.3">
      <c r="A329" s="1"/>
      <c r="B329" s="1"/>
      <c r="C329" s="1"/>
      <c r="D329" s="1"/>
      <c r="E329" s="1"/>
      <c r="F329" s="1"/>
    </row>
    <row r="330" spans="1:6" x14ac:dyDescent="0.25">
      <c r="A330" s="69" t="s">
        <v>0</v>
      </c>
      <c r="B330" s="70"/>
      <c r="C330" s="70"/>
      <c r="D330" s="70"/>
      <c r="E330" s="70"/>
      <c r="F330" s="71"/>
    </row>
    <row r="331" spans="1:6" x14ac:dyDescent="0.25">
      <c r="A331" s="72"/>
      <c r="B331" s="73"/>
      <c r="C331" s="73"/>
      <c r="D331" s="73"/>
      <c r="E331" s="73"/>
      <c r="F331" s="74"/>
    </row>
    <row r="332" spans="1:6" x14ac:dyDescent="0.25">
      <c r="A332" s="75" t="s">
        <v>89</v>
      </c>
      <c r="B332" s="76"/>
      <c r="C332" s="76"/>
      <c r="D332" s="76"/>
      <c r="E332" s="76"/>
      <c r="F332" s="77"/>
    </row>
    <row r="333" spans="1:6" x14ac:dyDescent="0.25">
      <c r="A333" s="2"/>
      <c r="B333" s="34" t="s">
        <v>80</v>
      </c>
      <c r="C333" s="4"/>
      <c r="D333" s="3"/>
      <c r="E333" s="3"/>
      <c r="F333" s="5"/>
    </row>
    <row r="334" spans="1:6" ht="15.75" thickBot="1" x14ac:dyDescent="0.3">
      <c r="A334" s="6"/>
      <c r="B334" s="35" t="s">
        <v>84</v>
      </c>
      <c r="C334" s="8"/>
      <c r="D334" s="7"/>
      <c r="E334" s="7"/>
      <c r="F334" s="9"/>
    </row>
    <row r="335" spans="1:6" ht="15.75" thickBot="1" x14ac:dyDescent="0.3">
      <c r="A335" s="43"/>
      <c r="B335" s="16" t="s">
        <v>3</v>
      </c>
      <c r="C335" s="16"/>
      <c r="D335" s="16"/>
      <c r="E335" s="16"/>
      <c r="F335" s="11">
        <v>0</v>
      </c>
    </row>
    <row r="336" spans="1:6" ht="15.75" thickTop="1" x14ac:dyDescent="0.25">
      <c r="A336" s="43"/>
      <c r="B336" s="16"/>
      <c r="C336" s="16"/>
      <c r="D336" s="16"/>
      <c r="E336" s="16"/>
      <c r="F336" s="44"/>
    </row>
    <row r="337" spans="1:6" x14ac:dyDescent="0.25">
      <c r="A337" s="12" t="s">
        <v>4</v>
      </c>
      <c r="B337" s="13" t="s">
        <v>5</v>
      </c>
      <c r="C337" s="13"/>
      <c r="D337" s="13"/>
      <c r="E337" s="16"/>
      <c r="F337" s="14">
        <f>SUM(E338:E340)</f>
        <v>0</v>
      </c>
    </row>
    <row r="338" spans="1:6" x14ac:dyDescent="0.25">
      <c r="A338" s="45"/>
      <c r="B338" s="46"/>
      <c r="C338" s="16"/>
      <c r="D338" s="16"/>
      <c r="E338" s="47"/>
      <c r="F338" s="44"/>
    </row>
    <row r="339" spans="1:6" x14ac:dyDescent="0.25">
      <c r="A339" s="45"/>
      <c r="B339" s="33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15"/>
      <c r="B341" s="16"/>
      <c r="C341" s="17"/>
      <c r="D341" s="17"/>
      <c r="E341" s="18"/>
      <c r="F341" s="48"/>
    </row>
    <row r="342" spans="1:6" x14ac:dyDescent="0.25">
      <c r="A342" s="19" t="s">
        <v>4</v>
      </c>
      <c r="B342" s="13" t="s">
        <v>9</v>
      </c>
      <c r="C342" s="13"/>
      <c r="D342" s="13"/>
      <c r="E342" s="18"/>
      <c r="F342" s="14">
        <f>SUM(E343:E345)</f>
        <v>0</v>
      </c>
    </row>
    <row r="343" spans="1:6" x14ac:dyDescent="0.25">
      <c r="A343" s="19"/>
      <c r="B343" s="13"/>
      <c r="C343" s="13"/>
      <c r="D343" s="13"/>
      <c r="E343" s="18"/>
      <c r="F343" s="20"/>
    </row>
    <row r="344" spans="1:6" x14ac:dyDescent="0.25">
      <c r="A344" s="53"/>
      <c r="B344" s="16"/>
      <c r="C344" s="22"/>
      <c r="D344" s="51"/>
      <c r="E344" s="52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4"/>
      <c r="B346" s="16"/>
      <c r="C346" s="16"/>
      <c r="D346" s="16"/>
      <c r="E346" s="18"/>
      <c r="F346" s="48"/>
    </row>
    <row r="347" spans="1:6" x14ac:dyDescent="0.25">
      <c r="A347" s="19" t="s">
        <v>12</v>
      </c>
      <c r="B347" s="13" t="s">
        <v>13</v>
      </c>
      <c r="C347" s="16"/>
      <c r="D347" s="16"/>
      <c r="E347" s="18"/>
      <c r="F347" s="14">
        <f>SUM(E348:E350)</f>
        <v>0</v>
      </c>
    </row>
    <row r="348" spans="1:6" x14ac:dyDescent="0.25">
      <c r="A348" s="45"/>
      <c r="B348" s="16"/>
      <c r="C348" s="16"/>
      <c r="D348" s="16"/>
      <c r="E348" s="18"/>
      <c r="F348" s="48"/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25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15"/>
      <c r="B353" s="16"/>
      <c r="C353" s="17"/>
      <c r="D353" s="17"/>
      <c r="E353" s="26"/>
      <c r="F353" s="44"/>
    </row>
    <row r="354" spans="1:6" x14ac:dyDescent="0.25">
      <c r="A354" s="19" t="s">
        <v>12</v>
      </c>
      <c r="B354" s="13" t="s">
        <v>16</v>
      </c>
      <c r="C354" s="16"/>
      <c r="D354" s="16"/>
      <c r="E354" s="18"/>
      <c r="F354" s="14">
        <f>SUM(E355:E357)</f>
        <v>0</v>
      </c>
    </row>
    <row r="355" spans="1:6" x14ac:dyDescent="0.25">
      <c r="A355" s="15"/>
      <c r="B355" s="33"/>
      <c r="C355" s="16"/>
      <c r="D355" s="16"/>
      <c r="E355" s="18"/>
      <c r="F355" s="48"/>
    </row>
    <row r="356" spans="1:6" x14ac:dyDescent="0.25">
      <c r="A356" s="40"/>
      <c r="B356" s="39"/>
      <c r="C356" s="16"/>
      <c r="D356" s="16"/>
      <c r="E356" s="21"/>
      <c r="F356" s="48"/>
    </row>
    <row r="357" spans="1:6" x14ac:dyDescent="0.25">
      <c r="A357" s="40"/>
      <c r="B357" s="39"/>
      <c r="C357" s="16"/>
      <c r="D357" s="57"/>
      <c r="E357" s="21"/>
      <c r="F357" s="48"/>
    </row>
    <row r="358" spans="1:6" x14ac:dyDescent="0.25">
      <c r="A358" s="15"/>
      <c r="B358" s="16"/>
      <c r="C358" s="17"/>
      <c r="D358" s="17"/>
      <c r="E358" s="18"/>
      <c r="F358" s="44"/>
    </row>
    <row r="359" spans="1:6" ht="15.75" thickBot="1" x14ac:dyDescent="0.3">
      <c r="A359" s="50"/>
      <c r="B359" s="16" t="s">
        <v>37</v>
      </c>
      <c r="C359" s="16"/>
      <c r="D359" s="16"/>
      <c r="E359" s="16"/>
      <c r="F359" s="28">
        <f>+F338+F340+F344-F349-F354</f>
        <v>0</v>
      </c>
    </row>
    <row r="360" spans="1:6" ht="15.75" thickTop="1" x14ac:dyDescent="0.25">
      <c r="A360" s="50"/>
      <c r="B360" s="16"/>
      <c r="C360" s="16"/>
      <c r="D360" s="16"/>
      <c r="E360" s="16"/>
      <c r="F360" s="20"/>
    </row>
    <row r="361" spans="1:6" x14ac:dyDescent="0.25">
      <c r="A361" s="50"/>
      <c r="B361" s="16"/>
      <c r="C361" s="16"/>
      <c r="D361" s="16"/>
      <c r="E361" s="16"/>
      <c r="F361" s="20"/>
    </row>
    <row r="362" spans="1:6" x14ac:dyDescent="0.25">
      <c r="A362" s="27"/>
      <c r="B362" s="10"/>
      <c r="C362" s="10"/>
      <c r="D362" s="10"/>
      <c r="E362" s="10"/>
      <c r="F362" s="20"/>
    </row>
    <row r="363" spans="1:6" x14ac:dyDescent="0.25">
      <c r="A363" s="66" t="s">
        <v>38</v>
      </c>
      <c r="B363" s="67"/>
      <c r="C363" s="67"/>
      <c r="D363" s="67"/>
      <c r="E363" s="67"/>
      <c r="F363" s="68"/>
    </row>
    <row r="364" spans="1:6" x14ac:dyDescent="0.25">
      <c r="A364" s="37"/>
      <c r="B364" s="23"/>
      <c r="C364" s="23"/>
      <c r="D364" s="24"/>
      <c r="E364" s="23"/>
      <c r="F364" s="3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78" t="s">
        <v>105</v>
      </c>
      <c r="B366" s="79"/>
      <c r="C366" s="79"/>
      <c r="D366" s="79"/>
      <c r="E366" s="79"/>
      <c r="F366" s="80"/>
    </row>
    <row r="367" spans="1:6" ht="15.75" thickBot="1" x14ac:dyDescent="0.3">
      <c r="A367" s="41"/>
      <c r="B367" s="30"/>
      <c r="C367" s="30"/>
      <c r="D367" s="30"/>
      <c r="E367" s="30"/>
      <c r="F367" s="42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ht="15.75" thickBot="1" x14ac:dyDescent="0.3">
      <c r="A373" s="1"/>
      <c r="B373" s="1"/>
      <c r="C373" s="1"/>
      <c r="D373" s="1"/>
      <c r="E373" s="1"/>
      <c r="F373" s="1"/>
    </row>
    <row r="374" spans="1:6" x14ac:dyDescent="0.25">
      <c r="A374" s="69" t="s">
        <v>0</v>
      </c>
      <c r="B374" s="70"/>
      <c r="C374" s="70"/>
      <c r="D374" s="70"/>
      <c r="E374" s="70"/>
      <c r="F374" s="71"/>
    </row>
    <row r="375" spans="1:6" x14ac:dyDescent="0.25">
      <c r="A375" s="72"/>
      <c r="B375" s="73"/>
      <c r="C375" s="73"/>
      <c r="D375" s="73"/>
      <c r="E375" s="73"/>
      <c r="F375" s="74"/>
    </row>
    <row r="376" spans="1:6" x14ac:dyDescent="0.25">
      <c r="A376" s="75" t="s">
        <v>89</v>
      </c>
      <c r="B376" s="76"/>
      <c r="C376" s="76"/>
      <c r="D376" s="76"/>
      <c r="E376" s="76"/>
      <c r="F376" s="77"/>
    </row>
    <row r="377" spans="1:6" x14ac:dyDescent="0.25">
      <c r="A377" s="2"/>
      <c r="B377" s="34" t="s">
        <v>80</v>
      </c>
      <c r="C377" s="4"/>
      <c r="D377" s="3"/>
      <c r="E377" s="3"/>
      <c r="F377" s="5"/>
    </row>
    <row r="378" spans="1:6" ht="15.75" thickBot="1" x14ac:dyDescent="0.3">
      <c r="A378" s="6"/>
      <c r="B378" s="35" t="s">
        <v>85</v>
      </c>
      <c r="C378" s="8"/>
      <c r="D378" s="7"/>
      <c r="E378" s="7"/>
      <c r="F378" s="9"/>
    </row>
    <row r="379" spans="1:6" ht="15.75" thickBot="1" x14ac:dyDescent="0.3">
      <c r="A379" s="43"/>
      <c r="B379" s="16" t="s">
        <v>3</v>
      </c>
      <c r="C379" s="16"/>
      <c r="D379" s="16"/>
      <c r="E379" s="16"/>
      <c r="F379" s="11">
        <v>0</v>
      </c>
    </row>
    <row r="380" spans="1:6" ht="15.75" thickTop="1" x14ac:dyDescent="0.25">
      <c r="A380" s="43"/>
      <c r="B380" s="16"/>
      <c r="C380" s="16"/>
      <c r="D380" s="16"/>
      <c r="E380" s="16"/>
      <c r="F380" s="44"/>
    </row>
    <row r="381" spans="1:6" x14ac:dyDescent="0.25">
      <c r="A381" s="12" t="s">
        <v>4</v>
      </c>
      <c r="B381" s="13" t="s">
        <v>5</v>
      </c>
      <c r="C381" s="13"/>
      <c r="D381" s="13"/>
      <c r="E381" s="16"/>
      <c r="F381" s="14">
        <f>SUM(E382:E384)</f>
        <v>0</v>
      </c>
    </row>
    <row r="382" spans="1:6" x14ac:dyDescent="0.25">
      <c r="A382" s="45"/>
      <c r="B382" s="46"/>
      <c r="C382" s="16"/>
      <c r="D382" s="16"/>
      <c r="E382" s="47"/>
      <c r="F382" s="44"/>
    </row>
    <row r="383" spans="1:6" x14ac:dyDescent="0.25">
      <c r="A383" s="45"/>
      <c r="B383" s="33"/>
      <c r="C383" s="16"/>
      <c r="D383" s="16"/>
      <c r="E383" s="47"/>
      <c r="F383" s="44"/>
    </row>
    <row r="384" spans="1:6" x14ac:dyDescent="0.25">
      <c r="A384" s="15"/>
      <c r="B384" s="16"/>
      <c r="C384" s="17"/>
      <c r="D384" s="17"/>
      <c r="E384" s="18"/>
      <c r="F384" s="48"/>
    </row>
    <row r="385" spans="1:6" x14ac:dyDescent="0.25">
      <c r="A385" s="19" t="s">
        <v>4</v>
      </c>
      <c r="B385" s="13" t="s">
        <v>9</v>
      </c>
      <c r="C385" s="13"/>
      <c r="D385" s="13"/>
      <c r="E385" s="18"/>
      <c r="F385" s="14">
        <f>SUM(E386:E388)</f>
        <v>0</v>
      </c>
    </row>
    <row r="386" spans="1:6" x14ac:dyDescent="0.25">
      <c r="A386" s="19"/>
      <c r="B386" s="13"/>
      <c r="C386" s="13"/>
      <c r="D386" s="13"/>
      <c r="E386" s="18"/>
      <c r="F386" s="20"/>
    </row>
    <row r="387" spans="1:6" x14ac:dyDescent="0.25">
      <c r="A387" s="53"/>
      <c r="B387" s="16"/>
      <c r="C387" s="22"/>
      <c r="D387" s="51"/>
      <c r="E387" s="52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4"/>
      <c r="B389" s="16"/>
      <c r="C389" s="16"/>
      <c r="D389" s="16"/>
      <c r="E389" s="18"/>
      <c r="F389" s="48"/>
    </row>
    <row r="390" spans="1:6" x14ac:dyDescent="0.25">
      <c r="A390" s="19" t="s">
        <v>12</v>
      </c>
      <c r="B390" s="13" t="s">
        <v>13</v>
      </c>
      <c r="C390" s="16"/>
      <c r="D390" s="16"/>
      <c r="E390" s="18"/>
      <c r="F390" s="14">
        <f>SUM(E391:E393)</f>
        <v>0</v>
      </c>
    </row>
    <row r="391" spans="1:6" x14ac:dyDescent="0.25">
      <c r="A391" s="45"/>
      <c r="B391" s="16"/>
      <c r="C391" s="16"/>
      <c r="D391" s="16"/>
      <c r="E391" s="18"/>
      <c r="F391" s="48"/>
    </row>
    <row r="392" spans="1:6" x14ac:dyDescent="0.25">
      <c r="A392" s="45"/>
      <c r="B392" s="16"/>
      <c r="C392" s="16"/>
      <c r="D392" s="16"/>
      <c r="E392" s="25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15"/>
      <c r="B394" s="16"/>
      <c r="C394" s="17"/>
      <c r="D394" s="17"/>
      <c r="E394" s="26"/>
      <c r="F394" s="44"/>
    </row>
    <row r="395" spans="1:6" x14ac:dyDescent="0.25">
      <c r="A395" s="19" t="s">
        <v>12</v>
      </c>
      <c r="B395" s="13" t="s">
        <v>16</v>
      </c>
      <c r="C395" s="16"/>
      <c r="D395" s="16"/>
      <c r="E395" s="18"/>
      <c r="F395" s="14">
        <f>SUM(E396:E398)</f>
        <v>0</v>
      </c>
    </row>
    <row r="396" spans="1:6" x14ac:dyDescent="0.25">
      <c r="A396" s="15"/>
      <c r="B396" s="33"/>
      <c r="C396" s="16"/>
      <c r="D396" s="16"/>
      <c r="E396" s="18"/>
      <c r="F396" s="48"/>
    </row>
    <row r="397" spans="1:6" x14ac:dyDescent="0.25">
      <c r="A397" s="40"/>
      <c r="B397" s="39"/>
      <c r="C397" s="16"/>
      <c r="D397" s="16"/>
      <c r="E397" s="21"/>
      <c r="F397" s="48"/>
    </row>
    <row r="398" spans="1:6" x14ac:dyDescent="0.25">
      <c r="A398" s="40"/>
      <c r="B398" s="39"/>
      <c r="C398" s="16"/>
      <c r="D398" s="57"/>
      <c r="E398" s="21"/>
      <c r="F398" s="48"/>
    </row>
    <row r="399" spans="1:6" x14ac:dyDescent="0.25">
      <c r="A399" s="15"/>
      <c r="B399" s="16"/>
      <c r="C399" s="17"/>
      <c r="D399" s="17"/>
      <c r="E399" s="18"/>
      <c r="F399" s="44"/>
    </row>
    <row r="400" spans="1:6" ht="15.75" thickBot="1" x14ac:dyDescent="0.3">
      <c r="A400" s="50"/>
      <c r="B400" s="16" t="s">
        <v>37</v>
      </c>
      <c r="C400" s="16"/>
      <c r="D400" s="16"/>
      <c r="E400" s="16"/>
      <c r="F400" s="28">
        <f>+F379+F381+F385-F390-F395</f>
        <v>0</v>
      </c>
    </row>
    <row r="401" spans="1:6" ht="15.75" thickTop="1" x14ac:dyDescent="0.25">
      <c r="A401" s="50"/>
      <c r="B401" s="16"/>
      <c r="C401" s="16"/>
      <c r="D401" s="16"/>
      <c r="E401" s="16"/>
      <c r="F401" s="20"/>
    </row>
    <row r="402" spans="1:6" x14ac:dyDescent="0.25">
      <c r="A402" s="50"/>
      <c r="B402" s="16"/>
      <c r="C402" s="16"/>
      <c r="D402" s="16"/>
      <c r="E402" s="16"/>
      <c r="F402" s="20"/>
    </row>
    <row r="403" spans="1:6" x14ac:dyDescent="0.25">
      <c r="A403" s="27"/>
      <c r="B403" s="10"/>
      <c r="C403" s="10"/>
      <c r="D403" s="10"/>
      <c r="E403" s="10"/>
      <c r="F403" s="20"/>
    </row>
    <row r="404" spans="1:6" x14ac:dyDescent="0.25">
      <c r="A404" s="66" t="s">
        <v>38</v>
      </c>
      <c r="B404" s="67"/>
      <c r="C404" s="67"/>
      <c r="D404" s="67"/>
      <c r="E404" s="67"/>
      <c r="F404" s="68"/>
    </row>
    <row r="405" spans="1:6" x14ac:dyDescent="0.25">
      <c r="A405" s="37"/>
      <c r="B405" s="23"/>
      <c r="C405" s="23"/>
      <c r="D405" s="24"/>
      <c r="E405" s="23"/>
      <c r="F405" s="3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78" t="s">
        <v>105</v>
      </c>
      <c r="B407" s="79"/>
      <c r="C407" s="79"/>
      <c r="D407" s="79"/>
      <c r="E407" s="79"/>
      <c r="F407" s="80"/>
    </row>
    <row r="408" spans="1:6" ht="15.75" thickBot="1" x14ac:dyDescent="0.3">
      <c r="A408" s="41"/>
      <c r="B408" s="30"/>
      <c r="C408" s="30"/>
      <c r="D408" s="30"/>
      <c r="E408" s="30"/>
      <c r="F408" s="42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ht="15.75" thickBot="1" x14ac:dyDescent="0.3">
      <c r="A413" s="1"/>
      <c r="B413" s="1"/>
      <c r="C413" s="1"/>
      <c r="D413" s="1"/>
      <c r="E413" s="1"/>
      <c r="F413" s="1"/>
    </row>
    <row r="414" spans="1:6" x14ac:dyDescent="0.25">
      <c r="A414" s="69" t="s">
        <v>0</v>
      </c>
      <c r="B414" s="70"/>
      <c r="C414" s="70"/>
      <c r="D414" s="70"/>
      <c r="E414" s="70"/>
      <c r="F414" s="71"/>
    </row>
    <row r="415" spans="1:6" x14ac:dyDescent="0.25">
      <c r="A415" s="72"/>
      <c r="B415" s="73"/>
      <c r="C415" s="73"/>
      <c r="D415" s="73"/>
      <c r="E415" s="73"/>
      <c r="F415" s="74"/>
    </row>
    <row r="416" spans="1:6" x14ac:dyDescent="0.25">
      <c r="A416" s="75" t="s">
        <v>89</v>
      </c>
      <c r="B416" s="76"/>
      <c r="C416" s="76"/>
      <c r="D416" s="76"/>
      <c r="E416" s="76"/>
      <c r="F416" s="77"/>
    </row>
    <row r="417" spans="1:6" x14ac:dyDescent="0.25">
      <c r="A417" s="2"/>
      <c r="B417" s="34" t="s">
        <v>80</v>
      </c>
      <c r="C417" s="4"/>
      <c r="D417" s="3"/>
      <c r="E417" s="3"/>
      <c r="F417" s="5"/>
    </row>
    <row r="418" spans="1:6" ht="15.75" thickBot="1" x14ac:dyDescent="0.3">
      <c r="A418" s="6"/>
      <c r="B418" s="35" t="s">
        <v>86</v>
      </c>
      <c r="C418" s="8"/>
      <c r="D418" s="7"/>
      <c r="E418" s="7"/>
      <c r="F418" s="9"/>
    </row>
    <row r="419" spans="1:6" ht="15.75" thickBot="1" x14ac:dyDescent="0.3">
      <c r="A419" s="43"/>
      <c r="B419" s="16" t="s">
        <v>3</v>
      </c>
      <c r="C419" s="16"/>
      <c r="D419" s="16"/>
      <c r="E419" s="16"/>
      <c r="F419" s="11">
        <v>0</v>
      </c>
    </row>
    <row r="420" spans="1:6" ht="15.75" thickTop="1" x14ac:dyDescent="0.25">
      <c r="A420" s="43"/>
      <c r="B420" s="16"/>
      <c r="C420" s="16"/>
      <c r="D420" s="16"/>
      <c r="E420" s="16"/>
      <c r="F420" s="44"/>
    </row>
    <row r="421" spans="1:6" x14ac:dyDescent="0.25">
      <c r="A421" s="12" t="s">
        <v>4</v>
      </c>
      <c r="B421" s="13" t="s">
        <v>5</v>
      </c>
      <c r="C421" s="13"/>
      <c r="D421" s="13"/>
      <c r="E421" s="16"/>
      <c r="F421" s="14">
        <f>SUM(E422:E424)</f>
        <v>0</v>
      </c>
    </row>
    <row r="422" spans="1:6" x14ac:dyDescent="0.25">
      <c r="A422" s="45"/>
      <c r="B422" s="46"/>
      <c r="C422" s="16"/>
      <c r="D422" s="16"/>
      <c r="E422" s="47"/>
      <c r="F422" s="44"/>
    </row>
    <row r="423" spans="1:6" x14ac:dyDescent="0.25">
      <c r="A423" s="45"/>
      <c r="B423" s="33"/>
      <c r="C423" s="16"/>
      <c r="D423" s="16"/>
      <c r="E423" s="47"/>
      <c r="F423" s="44"/>
    </row>
    <row r="424" spans="1:6" x14ac:dyDescent="0.25">
      <c r="A424" s="15"/>
      <c r="B424" s="16"/>
      <c r="C424" s="17"/>
      <c r="D424" s="17"/>
      <c r="E424" s="18"/>
      <c r="F424" s="48"/>
    </row>
    <row r="425" spans="1:6" x14ac:dyDescent="0.25">
      <c r="A425" s="19" t="s">
        <v>4</v>
      </c>
      <c r="B425" s="13" t="s">
        <v>9</v>
      </c>
      <c r="C425" s="13"/>
      <c r="D425" s="13"/>
      <c r="E425" s="18"/>
      <c r="F425" s="14">
        <f>SUM(E426:E428)</f>
        <v>0</v>
      </c>
    </row>
    <row r="426" spans="1:6" x14ac:dyDescent="0.25">
      <c r="A426" s="19"/>
      <c r="B426" s="13"/>
      <c r="C426" s="13"/>
      <c r="D426" s="13"/>
      <c r="E426" s="18"/>
      <c r="F426" s="20"/>
    </row>
    <row r="427" spans="1:6" x14ac:dyDescent="0.25">
      <c r="A427" s="53"/>
      <c r="B427" s="16"/>
      <c r="C427" s="22"/>
      <c r="D427" s="51"/>
      <c r="E427" s="52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4"/>
      <c r="B429" s="16"/>
      <c r="C429" s="16"/>
      <c r="D429" s="16"/>
      <c r="E429" s="18"/>
      <c r="F429" s="48"/>
    </row>
    <row r="430" spans="1:6" x14ac:dyDescent="0.25">
      <c r="A430" s="19" t="s">
        <v>12</v>
      </c>
      <c r="B430" s="13" t="s">
        <v>13</v>
      </c>
      <c r="C430" s="16"/>
      <c r="D430" s="16"/>
      <c r="E430" s="18"/>
      <c r="F430" s="14">
        <f>SUM(E431:E433)</f>
        <v>0</v>
      </c>
    </row>
    <row r="431" spans="1:6" x14ac:dyDescent="0.25">
      <c r="A431" s="45"/>
      <c r="B431" s="16"/>
      <c r="C431" s="16"/>
      <c r="D431" s="16"/>
      <c r="E431" s="18"/>
      <c r="F431" s="48"/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25"/>
      <c r="F433" s="48"/>
    </row>
    <row r="434" spans="1:6" x14ac:dyDescent="0.25">
      <c r="A434" s="15"/>
      <c r="B434" s="16"/>
      <c r="C434" s="17"/>
      <c r="D434" s="17"/>
      <c r="E434" s="26"/>
      <c r="F434" s="44"/>
    </row>
    <row r="435" spans="1:6" x14ac:dyDescent="0.25">
      <c r="A435" s="19" t="s">
        <v>12</v>
      </c>
      <c r="B435" s="13" t="s">
        <v>16</v>
      </c>
      <c r="C435" s="16"/>
      <c r="D435" s="16"/>
      <c r="E435" s="18"/>
      <c r="F435" s="14">
        <f>SUM(E436:E438)</f>
        <v>0</v>
      </c>
    </row>
    <row r="436" spans="1:6" x14ac:dyDescent="0.25">
      <c r="A436" s="15"/>
      <c r="B436" s="33"/>
      <c r="C436" s="16"/>
      <c r="D436" s="16"/>
      <c r="E436" s="18"/>
      <c r="F436" s="48"/>
    </row>
    <row r="437" spans="1:6" x14ac:dyDescent="0.25">
      <c r="A437" s="40"/>
      <c r="B437" s="39"/>
      <c r="C437" s="16"/>
      <c r="D437" s="16"/>
      <c r="E437" s="21"/>
      <c r="F437" s="48"/>
    </row>
    <row r="438" spans="1:6" x14ac:dyDescent="0.25">
      <c r="A438" s="40"/>
      <c r="B438" s="39"/>
      <c r="C438" s="39"/>
      <c r="D438" s="39"/>
      <c r="E438" s="21"/>
      <c r="F438" s="48"/>
    </row>
    <row r="439" spans="1:6" x14ac:dyDescent="0.25">
      <c r="A439" s="40"/>
      <c r="B439" s="39"/>
      <c r="C439" s="16"/>
      <c r="D439" s="57"/>
      <c r="E439" s="21"/>
      <c r="F439" s="48"/>
    </row>
    <row r="440" spans="1:6" x14ac:dyDescent="0.25">
      <c r="A440" s="15"/>
      <c r="B440" s="16"/>
      <c r="C440" s="17"/>
      <c r="D440" s="17"/>
      <c r="E440" s="18"/>
      <c r="F440" s="44"/>
    </row>
    <row r="441" spans="1:6" ht="15.75" thickBot="1" x14ac:dyDescent="0.3">
      <c r="A441" s="50"/>
      <c r="B441" s="16" t="s">
        <v>37</v>
      </c>
      <c r="C441" s="16"/>
      <c r="D441" s="16"/>
      <c r="E441" s="16"/>
      <c r="F441" s="28">
        <f>+F420+F422+F426-F431-F436</f>
        <v>0</v>
      </c>
    </row>
    <row r="442" spans="1:6" ht="15.75" thickTop="1" x14ac:dyDescent="0.25">
      <c r="A442" s="50"/>
      <c r="B442" s="16"/>
      <c r="C442" s="16"/>
      <c r="D442" s="16"/>
      <c r="E442" s="16"/>
      <c r="F442" s="20"/>
    </row>
    <row r="443" spans="1:6" x14ac:dyDescent="0.25">
      <c r="A443" s="50"/>
      <c r="B443" s="16"/>
      <c r="C443" s="16"/>
      <c r="D443" s="16"/>
      <c r="E443" s="16"/>
      <c r="F443" s="20"/>
    </row>
    <row r="444" spans="1:6" x14ac:dyDescent="0.25">
      <c r="A444" s="27"/>
      <c r="B444" s="10"/>
      <c r="C444" s="10"/>
      <c r="D444" s="10"/>
      <c r="E444" s="10"/>
      <c r="F444" s="20"/>
    </row>
    <row r="445" spans="1:6" x14ac:dyDescent="0.25">
      <c r="A445" s="66" t="s">
        <v>38</v>
      </c>
      <c r="B445" s="67"/>
      <c r="C445" s="67"/>
      <c r="D445" s="67"/>
      <c r="E445" s="67"/>
      <c r="F445" s="68"/>
    </row>
    <row r="446" spans="1:6" x14ac:dyDescent="0.25">
      <c r="A446" s="37"/>
      <c r="B446" s="23"/>
      <c r="C446" s="23"/>
      <c r="D446" s="24"/>
      <c r="E446" s="23"/>
      <c r="F446" s="3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78" t="s">
        <v>105</v>
      </c>
      <c r="B448" s="79"/>
      <c r="C448" s="79"/>
      <c r="D448" s="79"/>
      <c r="E448" s="79"/>
      <c r="F448" s="80"/>
    </row>
    <row r="449" spans="1:6" ht="15.75" thickBot="1" x14ac:dyDescent="0.3">
      <c r="A449" s="41"/>
      <c r="B449" s="30"/>
      <c r="C449" s="30"/>
      <c r="D449" s="30"/>
      <c r="E449" s="30"/>
      <c r="F449" s="42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ht="15.75" thickBot="1" x14ac:dyDescent="0.3">
      <c r="A455" s="1"/>
      <c r="B455" s="1"/>
      <c r="C455" s="1"/>
      <c r="D455" s="1"/>
      <c r="E455" s="1"/>
      <c r="F455" s="1"/>
    </row>
    <row r="456" spans="1:6" x14ac:dyDescent="0.25">
      <c r="A456" s="69" t="s">
        <v>0</v>
      </c>
      <c r="B456" s="70"/>
      <c r="C456" s="70"/>
      <c r="D456" s="70"/>
      <c r="E456" s="70"/>
      <c r="F456" s="71"/>
    </row>
    <row r="457" spans="1:6" x14ac:dyDescent="0.25">
      <c r="A457" s="72"/>
      <c r="B457" s="73"/>
      <c r="C457" s="73"/>
      <c r="D457" s="73"/>
      <c r="E457" s="73"/>
      <c r="F457" s="74"/>
    </row>
    <row r="458" spans="1:6" x14ac:dyDescent="0.25">
      <c r="A458" s="75" t="s">
        <v>89</v>
      </c>
      <c r="B458" s="76"/>
      <c r="C458" s="76"/>
      <c r="D458" s="76"/>
      <c r="E458" s="76"/>
      <c r="F458" s="77"/>
    </row>
    <row r="459" spans="1:6" x14ac:dyDescent="0.25">
      <c r="A459" s="2"/>
      <c r="B459" s="34" t="s">
        <v>80</v>
      </c>
      <c r="C459" s="4"/>
      <c r="D459" s="3"/>
      <c r="E459" s="3"/>
      <c r="F459" s="5"/>
    </row>
    <row r="460" spans="1:6" ht="15.75" thickBot="1" x14ac:dyDescent="0.3">
      <c r="A460" s="6"/>
      <c r="B460" s="35" t="s">
        <v>87</v>
      </c>
      <c r="C460" s="8"/>
      <c r="D460" s="7"/>
      <c r="E460" s="7"/>
      <c r="F460" s="9"/>
    </row>
    <row r="461" spans="1:6" ht="15.75" thickBot="1" x14ac:dyDescent="0.3">
      <c r="A461" s="43"/>
      <c r="B461" s="16" t="s">
        <v>3</v>
      </c>
      <c r="C461" s="16"/>
      <c r="D461" s="16"/>
      <c r="E461" s="16"/>
      <c r="F461" s="11">
        <v>0</v>
      </c>
    </row>
    <row r="462" spans="1:6" ht="15.75" thickTop="1" x14ac:dyDescent="0.25">
      <c r="A462" s="43"/>
      <c r="B462" s="16"/>
      <c r="C462" s="16"/>
      <c r="D462" s="16"/>
      <c r="E462" s="16"/>
      <c r="F462" s="44"/>
    </row>
    <row r="463" spans="1:6" x14ac:dyDescent="0.25">
      <c r="A463" s="12" t="s">
        <v>4</v>
      </c>
      <c r="B463" s="13" t="s">
        <v>5</v>
      </c>
      <c r="C463" s="13"/>
      <c r="D463" s="13"/>
      <c r="E463" s="16"/>
      <c r="F463" s="14">
        <f>SUM(E464:E466)</f>
        <v>0</v>
      </c>
    </row>
    <row r="464" spans="1:6" x14ac:dyDescent="0.25">
      <c r="A464" s="45"/>
      <c r="B464" s="46"/>
      <c r="C464" s="16"/>
      <c r="D464" s="16"/>
      <c r="E464" s="47"/>
      <c r="F464" s="44"/>
    </row>
    <row r="465" spans="1:6" x14ac:dyDescent="0.25">
      <c r="A465" s="45"/>
      <c r="B465" s="33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15"/>
      <c r="B467" s="16"/>
      <c r="C467" s="17"/>
      <c r="D467" s="17"/>
      <c r="E467" s="18"/>
      <c r="F467" s="48"/>
    </row>
    <row r="468" spans="1:6" x14ac:dyDescent="0.25">
      <c r="A468" s="19" t="s">
        <v>4</v>
      </c>
      <c r="B468" s="13" t="s">
        <v>9</v>
      </c>
      <c r="C468" s="13"/>
      <c r="D468" s="13"/>
      <c r="E468" s="18"/>
      <c r="F468" s="14">
        <f>SUM(E469:E471)</f>
        <v>0</v>
      </c>
    </row>
    <row r="469" spans="1:6" x14ac:dyDescent="0.25">
      <c r="A469" s="19"/>
      <c r="B469" s="13"/>
      <c r="C469" s="13"/>
      <c r="D469" s="13"/>
      <c r="E469" s="18"/>
      <c r="F469" s="20"/>
    </row>
    <row r="470" spans="1:6" x14ac:dyDescent="0.25">
      <c r="A470" s="53"/>
      <c r="B470" s="16"/>
      <c r="C470" s="22"/>
      <c r="D470" s="51"/>
      <c r="E470" s="52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4"/>
      <c r="B472" s="16"/>
      <c r="C472" s="16"/>
      <c r="D472" s="16"/>
      <c r="E472" s="18"/>
      <c r="F472" s="48"/>
    </row>
    <row r="473" spans="1:6" x14ac:dyDescent="0.25">
      <c r="A473" s="19" t="s">
        <v>12</v>
      </c>
      <c r="B473" s="13" t="s">
        <v>13</v>
      </c>
      <c r="C473" s="16"/>
      <c r="D473" s="16"/>
      <c r="E473" s="18"/>
      <c r="F473" s="14">
        <f>SUM(E474:E476)</f>
        <v>0</v>
      </c>
    </row>
    <row r="474" spans="1:6" x14ac:dyDescent="0.25">
      <c r="A474" s="45"/>
      <c r="B474" s="16"/>
      <c r="C474" s="16"/>
      <c r="D474" s="16"/>
      <c r="E474" s="18"/>
      <c r="F474" s="48"/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25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15"/>
      <c r="B479" s="16"/>
      <c r="C479" s="17"/>
      <c r="D479" s="17"/>
      <c r="E479" s="26"/>
      <c r="F479" s="44"/>
    </row>
    <row r="480" spans="1:6" x14ac:dyDescent="0.25">
      <c r="A480" s="19" t="s">
        <v>12</v>
      </c>
      <c r="B480" s="13" t="s">
        <v>16</v>
      </c>
      <c r="C480" s="16"/>
      <c r="D480" s="16"/>
      <c r="E480" s="18"/>
      <c r="F480" s="14">
        <f>SUM(E481:E483)</f>
        <v>0</v>
      </c>
    </row>
    <row r="481" spans="1:6" x14ac:dyDescent="0.25">
      <c r="A481" s="15"/>
      <c r="B481" s="33"/>
      <c r="C481" s="16"/>
      <c r="D481" s="16"/>
      <c r="E481" s="18"/>
      <c r="F481" s="48"/>
    </row>
    <row r="482" spans="1:6" x14ac:dyDescent="0.25">
      <c r="A482" s="40"/>
      <c r="B482" s="39"/>
      <c r="C482" s="16"/>
      <c r="D482" s="16"/>
      <c r="E482" s="21"/>
      <c r="F482" s="48"/>
    </row>
    <row r="483" spans="1:6" x14ac:dyDescent="0.25">
      <c r="A483" s="40"/>
      <c r="B483" s="39"/>
      <c r="C483" s="16"/>
      <c r="D483" s="57"/>
      <c r="E483" s="21"/>
      <c r="F483" s="48"/>
    </row>
    <row r="484" spans="1:6" x14ac:dyDescent="0.25">
      <c r="A484" s="15"/>
      <c r="B484" s="16"/>
      <c r="C484" s="17"/>
      <c r="D484" s="17"/>
      <c r="E484" s="18"/>
      <c r="F484" s="44"/>
    </row>
    <row r="485" spans="1:6" ht="15.75" thickBot="1" x14ac:dyDescent="0.3">
      <c r="A485" s="50"/>
      <c r="B485" s="16" t="s">
        <v>37</v>
      </c>
      <c r="C485" s="16"/>
      <c r="D485" s="16"/>
      <c r="E485" s="16"/>
      <c r="F485" s="28">
        <f>+F464+F466+F470-F475-F480</f>
        <v>0</v>
      </c>
    </row>
    <row r="486" spans="1:6" ht="15.75" thickTop="1" x14ac:dyDescent="0.25">
      <c r="A486" s="50"/>
      <c r="B486" s="16"/>
      <c r="C486" s="16"/>
      <c r="D486" s="16"/>
      <c r="E486" s="16"/>
      <c r="F486" s="20"/>
    </row>
    <row r="487" spans="1:6" x14ac:dyDescent="0.25">
      <c r="A487" s="50"/>
      <c r="B487" s="16"/>
      <c r="C487" s="16"/>
      <c r="D487" s="16"/>
      <c r="E487" s="16"/>
      <c r="F487" s="20"/>
    </row>
    <row r="488" spans="1:6" x14ac:dyDescent="0.25">
      <c r="A488" s="27"/>
      <c r="B488" s="10"/>
      <c r="C488" s="10"/>
      <c r="D488" s="10"/>
      <c r="E488" s="10"/>
      <c r="F488" s="20"/>
    </row>
    <row r="489" spans="1:6" x14ac:dyDescent="0.25">
      <c r="A489" s="66" t="s">
        <v>38</v>
      </c>
      <c r="B489" s="67"/>
      <c r="C489" s="67"/>
      <c r="D489" s="67"/>
      <c r="E489" s="67"/>
      <c r="F489" s="68"/>
    </row>
    <row r="490" spans="1:6" x14ac:dyDescent="0.25">
      <c r="A490" s="37"/>
      <c r="B490" s="23"/>
      <c r="C490" s="23"/>
      <c r="D490" s="24"/>
      <c r="E490" s="23"/>
      <c r="F490" s="3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78" t="s">
        <v>105</v>
      </c>
      <c r="B492" s="79"/>
      <c r="C492" s="79"/>
      <c r="D492" s="79"/>
      <c r="E492" s="79"/>
      <c r="F492" s="80"/>
    </row>
    <row r="493" spans="1:6" ht="15.75" thickBot="1" x14ac:dyDescent="0.3">
      <c r="A493" s="41"/>
      <c r="B493" s="30"/>
      <c r="C493" s="30"/>
      <c r="D493" s="30"/>
      <c r="E493" s="30"/>
      <c r="F493" s="42"/>
    </row>
  </sheetData>
  <mergeCells count="36">
    <mergeCell ref="A492:F492"/>
    <mergeCell ref="A374:F375"/>
    <mergeCell ref="A376:F376"/>
    <mergeCell ref="A404:F404"/>
    <mergeCell ref="A407:F407"/>
    <mergeCell ref="A414:F415"/>
    <mergeCell ref="A416:F416"/>
    <mergeCell ref="A445:F445"/>
    <mergeCell ref="A448:F448"/>
    <mergeCell ref="A456:F457"/>
    <mergeCell ref="A458:F458"/>
    <mergeCell ref="A489:F489"/>
    <mergeCell ref="A366:F366"/>
    <mergeCell ref="A250:F251"/>
    <mergeCell ref="A252:F252"/>
    <mergeCell ref="A278:F278"/>
    <mergeCell ref="A281:F281"/>
    <mergeCell ref="A289:F290"/>
    <mergeCell ref="A291:F291"/>
    <mergeCell ref="A319:F319"/>
    <mergeCell ref="A322:F322"/>
    <mergeCell ref="A330:F331"/>
    <mergeCell ref="A332:F332"/>
    <mergeCell ref="A363:F363"/>
    <mergeCell ref="A242:F242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39:F239"/>
  </mergeCells>
  <pageMargins left="0.7" right="0.7" top="0.75" bottom="0.75" header="0.3" footer="0.3"/>
  <pageSetup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6"/>
  <sheetViews>
    <sheetView zoomScaleNormal="100" workbookViewId="0">
      <selection activeCell="A495" sqref="A495:F495"/>
    </sheetView>
  </sheetViews>
  <sheetFormatPr baseColWidth="10" defaultRowHeight="15" x14ac:dyDescent="0.25"/>
  <cols>
    <col min="1" max="1" width="11.42578125" style="1"/>
    <col min="2" max="2" width="54.7109375" style="1" bestFit="1" customWidth="1"/>
    <col min="3" max="3" width="7.140625" style="1" customWidth="1"/>
    <col min="4" max="4" width="7.5703125" style="1" customWidth="1"/>
    <col min="5" max="5" width="11.42578125" style="1"/>
    <col min="6" max="6" width="14.42578125" style="1" bestFit="1" customWidth="1"/>
    <col min="7" max="16384" width="11.42578125" style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90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4704.2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-295447.48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105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5" spans="1:6" ht="15.75" thickBot="1" x14ac:dyDescent="0.3"/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90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105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9" spans="1:6" ht="15.75" thickBot="1" x14ac:dyDescent="0.3"/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90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29496.74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SUM(E187:E218)</f>
        <v>182932.36000000004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>
        <v>45371</v>
      </c>
      <c r="B216" s="16" t="s">
        <v>15</v>
      </c>
      <c r="C216" s="16"/>
      <c r="D216" s="16"/>
      <c r="E216" s="25">
        <v>3420</v>
      </c>
      <c r="F216" s="48"/>
    </row>
    <row r="217" spans="1:6" x14ac:dyDescent="0.25">
      <c r="A217" s="58">
        <v>45377</v>
      </c>
      <c r="B217" s="16" t="s">
        <v>40</v>
      </c>
      <c r="C217" s="16"/>
      <c r="D217" s="16"/>
      <c r="E217" s="25">
        <v>3393.6</v>
      </c>
      <c r="F217" s="48"/>
    </row>
    <row r="218" spans="1:6" x14ac:dyDescent="0.25">
      <c r="A218" s="58">
        <v>45378</v>
      </c>
      <c r="B218" s="16" t="s">
        <v>91</v>
      </c>
      <c r="C218" s="16"/>
      <c r="D218" s="16"/>
      <c r="E218" s="25">
        <v>927.7</v>
      </c>
      <c r="F218" s="48"/>
    </row>
    <row r="219" spans="1:6" x14ac:dyDescent="0.25">
      <c r="A219" s="58"/>
      <c r="B219" s="16"/>
      <c r="C219" s="16"/>
      <c r="D219" s="16"/>
      <c r="E219" s="25"/>
      <c r="F219" s="48"/>
    </row>
    <row r="220" spans="1:6" x14ac:dyDescent="0.25">
      <c r="A220" s="15"/>
      <c r="B220" s="16"/>
      <c r="C220" s="17"/>
      <c r="D220" s="17"/>
      <c r="E220" s="26"/>
      <c r="F220" s="44"/>
    </row>
    <row r="221" spans="1:6" x14ac:dyDescent="0.25">
      <c r="A221" s="19" t="s">
        <v>12</v>
      </c>
      <c r="B221" s="13" t="s">
        <v>16</v>
      </c>
      <c r="C221" s="16"/>
      <c r="D221" s="16"/>
      <c r="E221" s="18"/>
      <c r="F221" s="14">
        <f>SUM(E223:E235)</f>
        <v>142715.17000000001</v>
      </c>
    </row>
    <row r="222" spans="1:6" x14ac:dyDescent="0.25">
      <c r="A222" s="15"/>
      <c r="B222" s="33"/>
      <c r="C222" s="16"/>
      <c r="D222" s="16"/>
      <c r="E222" s="18"/>
      <c r="F222" s="48"/>
    </row>
    <row r="223" spans="1:6" x14ac:dyDescent="0.25">
      <c r="A223" s="40">
        <v>44054.5</v>
      </c>
      <c r="B223" s="39" t="s">
        <v>67</v>
      </c>
      <c r="C223" s="16"/>
      <c r="D223" s="16"/>
      <c r="E223" s="21">
        <v>11386.16</v>
      </c>
      <c r="F223" s="48"/>
    </row>
    <row r="224" spans="1:6" x14ac:dyDescent="0.25">
      <c r="A224" s="40">
        <v>44062.5</v>
      </c>
      <c r="B224" s="39" t="s">
        <v>68</v>
      </c>
      <c r="C224" s="39" t="s">
        <v>11</v>
      </c>
      <c r="D224" s="39" t="s">
        <v>69</v>
      </c>
      <c r="E224" s="21">
        <v>19406.63</v>
      </c>
      <c r="F224" s="48"/>
    </row>
    <row r="225" spans="1:6" x14ac:dyDescent="0.25">
      <c r="A225" s="40">
        <v>44096.5</v>
      </c>
      <c r="B225" s="39" t="s">
        <v>70</v>
      </c>
      <c r="C225" s="39" t="s">
        <v>11</v>
      </c>
      <c r="D225" s="39" t="s">
        <v>71</v>
      </c>
      <c r="E225" s="21">
        <v>423.79</v>
      </c>
      <c r="F225" s="48"/>
    </row>
    <row r="226" spans="1:6" x14ac:dyDescent="0.25">
      <c r="A226" s="40">
        <v>44132.5</v>
      </c>
      <c r="B226" s="39" t="s">
        <v>72</v>
      </c>
      <c r="C226" s="39" t="s">
        <v>11</v>
      </c>
      <c r="D226" s="39" t="s">
        <v>73</v>
      </c>
      <c r="E226" s="21">
        <v>890</v>
      </c>
      <c r="F226" s="48"/>
    </row>
    <row r="227" spans="1:6" x14ac:dyDescent="0.25">
      <c r="A227" s="40">
        <v>44144.5</v>
      </c>
      <c r="B227" s="39" t="s">
        <v>74</v>
      </c>
      <c r="C227" s="39"/>
      <c r="D227" s="39"/>
      <c r="E227" s="21">
        <v>5310</v>
      </c>
      <c r="F227" s="48"/>
    </row>
    <row r="228" spans="1:6" x14ac:dyDescent="0.25">
      <c r="A228" s="40">
        <v>44202.5</v>
      </c>
      <c r="B228" s="39" t="s">
        <v>75</v>
      </c>
      <c r="C228" s="39" t="s">
        <v>11</v>
      </c>
      <c r="D228" s="39" t="s">
        <v>76</v>
      </c>
      <c r="E228" s="21">
        <v>4292</v>
      </c>
      <c r="F228" s="48"/>
    </row>
    <row r="229" spans="1:6" x14ac:dyDescent="0.25">
      <c r="A229" s="40">
        <v>44204.5</v>
      </c>
      <c r="B229" s="39" t="s">
        <v>77</v>
      </c>
      <c r="C229" s="39"/>
      <c r="D229" s="39"/>
      <c r="E229" s="21">
        <v>39224.99</v>
      </c>
      <c r="F229" s="48"/>
    </row>
    <row r="230" spans="1:6" x14ac:dyDescent="0.25">
      <c r="A230" s="40">
        <v>44204.5</v>
      </c>
      <c r="B230" s="39" t="s">
        <v>77</v>
      </c>
      <c r="C230" s="39"/>
      <c r="D230" s="39"/>
      <c r="E230" s="21">
        <v>3900</v>
      </c>
      <c r="F230" s="48"/>
    </row>
    <row r="231" spans="1:6" x14ac:dyDescent="0.25">
      <c r="A231" s="40">
        <v>44209.5</v>
      </c>
      <c r="B231" s="39" t="s">
        <v>68</v>
      </c>
      <c r="C231" s="39" t="s">
        <v>11</v>
      </c>
      <c r="D231" s="39" t="s">
        <v>78</v>
      </c>
      <c r="E231" s="21">
        <v>25000</v>
      </c>
      <c r="F231" s="48"/>
    </row>
    <row r="232" spans="1:6" x14ac:dyDescent="0.25">
      <c r="A232" s="40">
        <v>44239.5</v>
      </c>
      <c r="B232" s="39" t="s">
        <v>79</v>
      </c>
      <c r="C232" s="16"/>
      <c r="D232" s="16"/>
      <c r="E232" s="21">
        <v>4815</v>
      </c>
      <c r="F232" s="48"/>
    </row>
    <row r="233" spans="1:6" x14ac:dyDescent="0.25">
      <c r="A233" s="40">
        <v>44253.5</v>
      </c>
      <c r="B233" s="39" t="s">
        <v>68</v>
      </c>
      <c r="C233" s="16"/>
      <c r="D233" s="16"/>
      <c r="E233" s="21">
        <v>25000</v>
      </c>
      <c r="F233" s="48"/>
    </row>
    <row r="234" spans="1:6" x14ac:dyDescent="0.25">
      <c r="A234" s="40">
        <v>44377</v>
      </c>
      <c r="B234" s="39" t="s">
        <v>36</v>
      </c>
      <c r="C234" s="16"/>
      <c r="D234" s="16"/>
      <c r="E234" s="21">
        <v>2272.5</v>
      </c>
      <c r="F234" s="48"/>
    </row>
    <row r="235" spans="1:6" x14ac:dyDescent="0.25">
      <c r="A235" s="40">
        <v>44377</v>
      </c>
      <c r="B235" s="39" t="s">
        <v>36</v>
      </c>
      <c r="C235" s="16"/>
      <c r="D235" s="16"/>
      <c r="E235" s="21">
        <v>794.1</v>
      </c>
      <c r="F235" s="48"/>
    </row>
    <row r="236" spans="1:6" x14ac:dyDescent="0.25">
      <c r="A236" s="40"/>
      <c r="B236" s="39"/>
      <c r="C236" s="16"/>
      <c r="D236" s="57"/>
      <c r="E236" s="21"/>
      <c r="F236" s="48"/>
    </row>
    <row r="237" spans="1:6" x14ac:dyDescent="0.25">
      <c r="A237" s="15"/>
      <c r="B237" s="16"/>
      <c r="C237" s="17"/>
      <c r="D237" s="17"/>
      <c r="E237" s="18"/>
      <c r="F237" s="44"/>
    </row>
    <row r="238" spans="1:6" ht="15.75" thickBot="1" x14ac:dyDescent="0.3">
      <c r="A238" s="50"/>
      <c r="B238" s="16" t="s">
        <v>37</v>
      </c>
      <c r="C238" s="16"/>
      <c r="D238" s="16"/>
      <c r="E238" s="16"/>
      <c r="F238" s="28">
        <f>+F145+F147+F160-F185-F221</f>
        <v>-145800.67000000007</v>
      </c>
    </row>
    <row r="239" spans="1:6" ht="15.75" thickTop="1" x14ac:dyDescent="0.25">
      <c r="A239" s="50"/>
      <c r="B239" s="16"/>
      <c r="C239" s="16"/>
      <c r="D239" s="16"/>
      <c r="E239" s="16"/>
      <c r="F239" s="20"/>
    </row>
    <row r="240" spans="1:6" x14ac:dyDescent="0.25">
      <c r="A240" s="50"/>
      <c r="B240" s="16"/>
      <c r="C240" s="16"/>
      <c r="D240" s="16"/>
      <c r="E240" s="16"/>
      <c r="F240" s="20"/>
    </row>
    <row r="241" spans="1:6" x14ac:dyDescent="0.25">
      <c r="A241" s="27"/>
      <c r="B241" s="10"/>
      <c r="C241" s="10"/>
      <c r="D241" s="10"/>
      <c r="E241" s="10"/>
      <c r="F241" s="20"/>
    </row>
    <row r="242" spans="1:6" x14ac:dyDescent="0.25">
      <c r="A242" s="66" t="s">
        <v>38</v>
      </c>
      <c r="B242" s="67"/>
      <c r="C242" s="67"/>
      <c r="D242" s="67"/>
      <c r="E242" s="67"/>
      <c r="F242" s="68"/>
    </row>
    <row r="243" spans="1:6" x14ac:dyDescent="0.25">
      <c r="A243" s="37"/>
      <c r="B243" s="23"/>
      <c r="C243" s="23"/>
      <c r="D243" s="24"/>
      <c r="E243" s="23"/>
      <c r="F243" s="38"/>
    </row>
    <row r="244" spans="1:6" x14ac:dyDescent="0.25">
      <c r="A244" s="37"/>
      <c r="B244" s="23"/>
      <c r="C244" s="23"/>
      <c r="D244" s="24"/>
      <c r="E244" s="23"/>
      <c r="F244" s="38"/>
    </row>
    <row r="245" spans="1:6" x14ac:dyDescent="0.25">
      <c r="A245" s="78" t="s">
        <v>105</v>
      </c>
      <c r="B245" s="79"/>
      <c r="C245" s="79"/>
      <c r="D245" s="79"/>
      <c r="E245" s="79"/>
      <c r="F245" s="80"/>
    </row>
    <row r="246" spans="1:6" ht="15.75" thickBot="1" x14ac:dyDescent="0.3">
      <c r="A246" s="41"/>
      <c r="B246" s="30"/>
      <c r="C246" s="30"/>
      <c r="D246" s="30"/>
      <c r="E246" s="30"/>
      <c r="F246" s="42"/>
    </row>
    <row r="252" spans="1:6" ht="15.75" thickBot="1" x14ac:dyDescent="0.3"/>
    <row r="253" spans="1:6" x14ac:dyDescent="0.25">
      <c r="A253" s="69" t="s">
        <v>0</v>
      </c>
      <c r="B253" s="70"/>
      <c r="C253" s="70"/>
      <c r="D253" s="70"/>
      <c r="E253" s="70"/>
      <c r="F253" s="71"/>
    </row>
    <row r="254" spans="1:6" x14ac:dyDescent="0.25">
      <c r="A254" s="72"/>
      <c r="B254" s="73"/>
      <c r="C254" s="73"/>
      <c r="D254" s="73"/>
      <c r="E254" s="73"/>
      <c r="F254" s="74"/>
    </row>
    <row r="255" spans="1:6" x14ac:dyDescent="0.25">
      <c r="A255" s="75" t="s">
        <v>90</v>
      </c>
      <c r="B255" s="76"/>
      <c r="C255" s="76"/>
      <c r="D255" s="76"/>
      <c r="E255" s="76"/>
      <c r="F255" s="77"/>
    </row>
    <row r="256" spans="1:6" x14ac:dyDescent="0.25">
      <c r="A256" s="2"/>
      <c r="B256" s="34" t="s">
        <v>80</v>
      </c>
      <c r="C256" s="4"/>
      <c r="D256" s="3"/>
      <c r="E256" s="3"/>
      <c r="F256" s="5"/>
    </row>
    <row r="257" spans="1:6" ht="15.75" thickBot="1" x14ac:dyDescent="0.3">
      <c r="A257" s="6"/>
      <c r="B257" s="35" t="s">
        <v>81</v>
      </c>
      <c r="C257" s="8"/>
      <c r="D257" s="7"/>
      <c r="E257" s="7"/>
      <c r="F257" s="9"/>
    </row>
    <row r="258" spans="1:6" ht="15.75" thickBot="1" x14ac:dyDescent="0.3">
      <c r="A258" s="43"/>
      <c r="B258" s="16" t="s">
        <v>3</v>
      </c>
      <c r="C258" s="16"/>
      <c r="D258" s="16"/>
      <c r="E258" s="16"/>
      <c r="F258" s="11">
        <v>1350187.09</v>
      </c>
    </row>
    <row r="259" spans="1:6" ht="15.75" thickTop="1" x14ac:dyDescent="0.25">
      <c r="A259" s="43"/>
      <c r="B259" s="16"/>
      <c r="C259" s="16"/>
      <c r="D259" s="16"/>
      <c r="E259" s="16"/>
      <c r="F259" s="44"/>
    </row>
    <row r="260" spans="1:6" x14ac:dyDescent="0.25">
      <c r="A260" s="12" t="s">
        <v>4</v>
      </c>
      <c r="B260" s="13" t="s">
        <v>5</v>
      </c>
      <c r="C260" s="13"/>
      <c r="D260" s="13"/>
      <c r="E260" s="16"/>
      <c r="F260" s="14">
        <f>SUM(E261:E263)</f>
        <v>0</v>
      </c>
    </row>
    <row r="261" spans="1:6" x14ac:dyDescent="0.25">
      <c r="A261" s="45"/>
      <c r="B261" s="46"/>
      <c r="C261" s="16"/>
      <c r="D261" s="16"/>
      <c r="E261" s="47"/>
      <c r="F261" s="44"/>
    </row>
    <row r="262" spans="1:6" x14ac:dyDescent="0.25">
      <c r="A262" s="45"/>
      <c r="B262" s="33"/>
      <c r="C262" s="16"/>
      <c r="D262" s="16"/>
      <c r="E262" s="47"/>
      <c r="F262" s="44"/>
    </row>
    <row r="263" spans="1:6" x14ac:dyDescent="0.25">
      <c r="A263" s="15"/>
      <c r="B263" s="16"/>
      <c r="C263" s="17"/>
      <c r="D263" s="17"/>
      <c r="E263" s="18"/>
      <c r="F263" s="48"/>
    </row>
    <row r="264" spans="1:6" x14ac:dyDescent="0.25">
      <c r="A264" s="19" t="s">
        <v>4</v>
      </c>
      <c r="B264" s="13" t="s">
        <v>9</v>
      </c>
      <c r="C264" s="13"/>
      <c r="D264" s="13"/>
      <c r="E264" s="18"/>
      <c r="F264" s="14">
        <f>SUM(E265:E267)</f>
        <v>0</v>
      </c>
    </row>
    <row r="265" spans="1:6" x14ac:dyDescent="0.25">
      <c r="A265" s="15"/>
      <c r="B265" s="16"/>
      <c r="C265" s="13"/>
      <c r="D265" s="13"/>
      <c r="E265" s="18"/>
      <c r="F265" s="20"/>
    </row>
    <row r="266" spans="1:6" x14ac:dyDescent="0.25">
      <c r="A266" s="60"/>
      <c r="B266" s="16"/>
      <c r="C266" s="13"/>
      <c r="D266" s="13"/>
      <c r="E266" s="18"/>
      <c r="F266" s="20"/>
    </row>
    <row r="267" spans="1:6" x14ac:dyDescent="0.25">
      <c r="A267" s="54"/>
      <c r="B267" s="16"/>
      <c r="C267" s="16"/>
      <c r="D267" s="16"/>
      <c r="E267" s="18"/>
      <c r="F267" s="48"/>
    </row>
    <row r="268" spans="1:6" x14ac:dyDescent="0.25">
      <c r="A268" s="19" t="s">
        <v>12</v>
      </c>
      <c r="B268" s="13" t="s">
        <v>13</v>
      </c>
      <c r="C268" s="16"/>
      <c r="D268" s="16"/>
      <c r="E268" s="18"/>
      <c r="F268" s="14">
        <f>SUM(E269:E271)</f>
        <v>38822.629999999997</v>
      </c>
    </row>
    <row r="269" spans="1:6" x14ac:dyDescent="0.25">
      <c r="A269" s="45"/>
      <c r="B269" s="16"/>
      <c r="C269" s="16"/>
      <c r="D269" s="16"/>
      <c r="E269" s="18"/>
      <c r="F269" s="48"/>
    </row>
    <row r="270" spans="1:6" x14ac:dyDescent="0.25">
      <c r="A270" s="58">
        <v>45278</v>
      </c>
      <c r="B270" s="16" t="s">
        <v>82</v>
      </c>
      <c r="C270" s="16"/>
      <c r="D270" s="16"/>
      <c r="E270" s="18">
        <v>38822.629999999997</v>
      </c>
      <c r="F270" s="48"/>
    </row>
    <row r="271" spans="1:6" x14ac:dyDescent="0.25">
      <c r="A271" s="15"/>
      <c r="B271" s="16"/>
      <c r="C271" s="17"/>
      <c r="D271" s="17"/>
      <c r="E271" s="26"/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6" x14ac:dyDescent="0.25">
      <c r="A273" s="15"/>
      <c r="B273" s="33"/>
      <c r="C273" s="16"/>
      <c r="D273" s="16"/>
      <c r="E273" s="18"/>
      <c r="F273" s="48"/>
    </row>
    <row r="274" spans="1:6" x14ac:dyDescent="0.25">
      <c r="A274" s="40"/>
      <c r="B274" s="39"/>
      <c r="C274" s="16"/>
      <c r="D274" s="16"/>
      <c r="E274" s="21"/>
      <c r="F274" s="48"/>
    </row>
    <row r="275" spans="1:6" x14ac:dyDescent="0.25">
      <c r="A275" s="40"/>
      <c r="B275" s="39"/>
      <c r="C275" s="16"/>
      <c r="D275" s="57"/>
      <c r="E275" s="21"/>
      <c r="F275" s="48"/>
    </row>
    <row r="276" spans="1:6" x14ac:dyDescent="0.25">
      <c r="A276" s="15"/>
      <c r="B276" s="16"/>
      <c r="C276" s="17"/>
      <c r="D276" s="17"/>
      <c r="E276" s="18"/>
      <c r="F276" s="44"/>
    </row>
    <row r="277" spans="1:6" ht="15.75" thickBot="1" x14ac:dyDescent="0.3">
      <c r="A277" s="50"/>
      <c r="B277" s="16" t="s">
        <v>37</v>
      </c>
      <c r="C277" s="16"/>
      <c r="D277" s="16"/>
      <c r="E277" s="16"/>
      <c r="F277" s="28">
        <f>+F258+F260+F264-F268-F272</f>
        <v>1311364.4600000002</v>
      </c>
    </row>
    <row r="278" spans="1:6" ht="15.75" thickTop="1" x14ac:dyDescent="0.25">
      <c r="A278" s="50"/>
      <c r="B278" s="16"/>
      <c r="C278" s="16"/>
      <c r="D278" s="16"/>
      <c r="E278" s="16"/>
      <c r="F278" s="20"/>
    </row>
    <row r="279" spans="1:6" x14ac:dyDescent="0.25">
      <c r="A279" s="50"/>
      <c r="B279" s="16"/>
      <c r="C279" s="16"/>
      <c r="D279" s="16"/>
      <c r="E279" s="16"/>
      <c r="F279" s="20"/>
    </row>
    <row r="280" spans="1:6" x14ac:dyDescent="0.25">
      <c r="A280" s="27"/>
      <c r="B280" s="10"/>
      <c r="C280" s="10"/>
      <c r="D280" s="10"/>
      <c r="E280" s="10"/>
      <c r="F280" s="20"/>
    </row>
    <row r="281" spans="1:6" x14ac:dyDescent="0.25">
      <c r="A281" s="66" t="s">
        <v>38</v>
      </c>
      <c r="B281" s="67"/>
      <c r="C281" s="67"/>
      <c r="D281" s="67"/>
      <c r="E281" s="67"/>
      <c r="F281" s="68"/>
    </row>
    <row r="282" spans="1:6" x14ac:dyDescent="0.25">
      <c r="A282" s="37"/>
      <c r="B282" s="23"/>
      <c r="C282" s="23"/>
      <c r="D282" s="24"/>
      <c r="E282" s="23"/>
      <c r="F282" s="38"/>
    </row>
    <row r="283" spans="1:6" x14ac:dyDescent="0.25">
      <c r="A283" s="37"/>
      <c r="B283" s="23"/>
      <c r="C283" s="23"/>
      <c r="D283" s="24"/>
      <c r="E283" s="23"/>
      <c r="F283" s="38"/>
    </row>
    <row r="284" spans="1:6" x14ac:dyDescent="0.25">
      <c r="A284" s="78" t="s">
        <v>105</v>
      </c>
      <c r="B284" s="79"/>
      <c r="C284" s="79"/>
      <c r="D284" s="79"/>
      <c r="E284" s="79"/>
      <c r="F284" s="80"/>
    </row>
    <row r="285" spans="1:6" ht="15.75" thickBot="1" x14ac:dyDescent="0.3">
      <c r="A285" s="41"/>
      <c r="B285" s="30"/>
      <c r="C285" s="30"/>
      <c r="D285" s="30"/>
      <c r="E285" s="30"/>
      <c r="F285" s="42"/>
    </row>
    <row r="291" spans="1:6" ht="15.75" thickBot="1" x14ac:dyDescent="0.3"/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90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475980.5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475980.5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78" t="s">
        <v>105</v>
      </c>
      <c r="B325" s="79"/>
      <c r="C325" s="79"/>
      <c r="D325" s="79"/>
      <c r="E325" s="79"/>
      <c r="F325" s="80"/>
    </row>
    <row r="326" spans="1:6" ht="15.75" thickBot="1" x14ac:dyDescent="0.3">
      <c r="A326" s="41"/>
      <c r="B326" s="30"/>
      <c r="C326" s="30"/>
      <c r="D326" s="30"/>
      <c r="E326" s="30"/>
      <c r="F326" s="42"/>
    </row>
    <row r="332" spans="1:6" ht="15.75" thickBot="1" x14ac:dyDescent="0.3"/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90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78" t="s">
        <v>105</v>
      </c>
      <c r="B369" s="79"/>
      <c r="C369" s="79"/>
      <c r="D369" s="79"/>
      <c r="E369" s="79"/>
      <c r="F369" s="80"/>
    </row>
    <row r="370" spans="1:6" ht="15.75" thickBot="1" x14ac:dyDescent="0.3">
      <c r="A370" s="41"/>
      <c r="B370" s="30"/>
      <c r="C370" s="30"/>
      <c r="D370" s="30"/>
      <c r="E370" s="30"/>
      <c r="F370" s="42"/>
    </row>
    <row r="376" spans="1:6" ht="15.75" thickBot="1" x14ac:dyDescent="0.3"/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90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78" t="s">
        <v>105</v>
      </c>
      <c r="B410" s="79"/>
      <c r="C410" s="79"/>
      <c r="D410" s="79"/>
      <c r="E410" s="79"/>
      <c r="F410" s="80"/>
    </row>
    <row r="411" spans="1:6" ht="15.75" thickBot="1" x14ac:dyDescent="0.3">
      <c r="A411" s="41"/>
      <c r="B411" s="30"/>
      <c r="C411" s="30"/>
      <c r="D411" s="30"/>
      <c r="E411" s="30"/>
      <c r="F411" s="42"/>
    </row>
    <row r="416" spans="1:6" ht="15.75" thickBot="1" x14ac:dyDescent="0.3"/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90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78" t="s">
        <v>105</v>
      </c>
      <c r="B451" s="79"/>
      <c r="C451" s="79"/>
      <c r="D451" s="79"/>
      <c r="E451" s="79"/>
      <c r="F451" s="80"/>
    </row>
    <row r="452" spans="1:6" ht="15.75" thickBot="1" x14ac:dyDescent="0.3">
      <c r="A452" s="41"/>
      <c r="B452" s="30"/>
      <c r="C452" s="30"/>
      <c r="D452" s="30"/>
      <c r="E452" s="30"/>
      <c r="F452" s="42"/>
    </row>
    <row r="458" spans="1:6" ht="15.75" thickBot="1" x14ac:dyDescent="0.3"/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90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78" t="s">
        <v>105</v>
      </c>
      <c r="B495" s="79"/>
      <c r="C495" s="79"/>
      <c r="D495" s="79"/>
      <c r="E495" s="79"/>
      <c r="F495" s="80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3:F254"/>
    <mergeCell ref="A255:F255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5:F245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42:F242"/>
  </mergeCells>
  <pageMargins left="0.7" right="0.7" top="0.75" bottom="0.75" header="0.3" footer="0.3"/>
  <pageSetup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93"/>
  <sheetViews>
    <sheetView topLeftCell="A478" zoomScaleNormal="100" workbookViewId="0">
      <selection activeCell="C498" sqref="C498"/>
    </sheetView>
  </sheetViews>
  <sheetFormatPr baseColWidth="10" defaultRowHeight="15" x14ac:dyDescent="0.25"/>
  <cols>
    <col min="2" max="2" width="48.42578125" customWidth="1"/>
    <col min="3" max="3" width="6.7109375" customWidth="1"/>
    <col min="4" max="4" width="8.85546875" customWidth="1"/>
    <col min="6" max="6" width="14.4257812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92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4048.8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1"/>
      <c r="B36" s="1"/>
      <c r="C36" s="1"/>
      <c r="D36" s="1"/>
      <c r="E36" s="1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"/>
      <c r="B42" s="1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-296102.88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105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92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105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92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58246.98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SUM(E187:E215)</f>
        <v>175191.06000000003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/>
      <c r="B216" s="16"/>
      <c r="C216" s="16"/>
      <c r="D216" s="16"/>
      <c r="E216" s="25"/>
      <c r="F216" s="48"/>
    </row>
    <row r="217" spans="1:6" x14ac:dyDescent="0.25">
      <c r="A217" s="15"/>
      <c r="B217" s="16"/>
      <c r="C217" s="17"/>
      <c r="D217" s="17"/>
      <c r="E217" s="26"/>
      <c r="F217" s="44"/>
    </row>
    <row r="218" spans="1:6" x14ac:dyDescent="0.25">
      <c r="A218" s="19" t="s">
        <v>12</v>
      </c>
      <c r="B218" s="13" t="s">
        <v>16</v>
      </c>
      <c r="C218" s="16"/>
      <c r="D218" s="16"/>
      <c r="E218" s="18"/>
      <c r="F218" s="14">
        <f>SUM(E220:E232)</f>
        <v>142715.17000000001</v>
      </c>
    </row>
    <row r="219" spans="1:6" x14ac:dyDescent="0.25">
      <c r="A219" s="15"/>
      <c r="B219" s="33"/>
      <c r="C219" s="16"/>
      <c r="D219" s="16"/>
      <c r="E219" s="18"/>
      <c r="F219" s="48"/>
    </row>
    <row r="220" spans="1:6" x14ac:dyDescent="0.25">
      <c r="A220" s="40">
        <v>44054.5</v>
      </c>
      <c r="B220" s="39" t="s">
        <v>67</v>
      </c>
      <c r="C220" s="16"/>
      <c r="D220" s="16"/>
      <c r="E220" s="21">
        <v>11386.16</v>
      </c>
      <c r="F220" s="48"/>
    </row>
    <row r="221" spans="1:6" x14ac:dyDescent="0.25">
      <c r="A221" s="40">
        <v>44062.5</v>
      </c>
      <c r="B221" s="39" t="s">
        <v>68</v>
      </c>
      <c r="C221" s="39" t="s">
        <v>11</v>
      </c>
      <c r="D221" s="39" t="s">
        <v>69</v>
      </c>
      <c r="E221" s="21">
        <v>19406.63</v>
      </c>
      <c r="F221" s="48"/>
    </row>
    <row r="222" spans="1:6" x14ac:dyDescent="0.25">
      <c r="A222" s="40">
        <v>44096.5</v>
      </c>
      <c r="B222" s="39" t="s">
        <v>70</v>
      </c>
      <c r="C222" s="39" t="s">
        <v>11</v>
      </c>
      <c r="D222" s="39" t="s">
        <v>71</v>
      </c>
      <c r="E222" s="21">
        <v>423.79</v>
      </c>
      <c r="F222" s="48"/>
    </row>
    <row r="223" spans="1:6" x14ac:dyDescent="0.25">
      <c r="A223" s="40">
        <v>44132.5</v>
      </c>
      <c r="B223" s="39" t="s">
        <v>72</v>
      </c>
      <c r="C223" s="39" t="s">
        <v>11</v>
      </c>
      <c r="D223" s="39" t="s">
        <v>73</v>
      </c>
      <c r="E223" s="21">
        <v>890</v>
      </c>
      <c r="F223" s="48"/>
    </row>
    <row r="224" spans="1:6" x14ac:dyDescent="0.25">
      <c r="A224" s="40">
        <v>44144.5</v>
      </c>
      <c r="B224" s="39" t="s">
        <v>74</v>
      </c>
      <c r="C224" s="39"/>
      <c r="D224" s="39"/>
      <c r="E224" s="21">
        <v>5310</v>
      </c>
      <c r="F224" s="48"/>
    </row>
    <row r="225" spans="1:6" x14ac:dyDescent="0.25">
      <c r="A225" s="40">
        <v>44202.5</v>
      </c>
      <c r="B225" s="39" t="s">
        <v>75</v>
      </c>
      <c r="C225" s="39" t="s">
        <v>11</v>
      </c>
      <c r="D225" s="39" t="s">
        <v>76</v>
      </c>
      <c r="E225" s="21">
        <v>4292</v>
      </c>
      <c r="F225" s="48"/>
    </row>
    <row r="226" spans="1:6" x14ac:dyDescent="0.25">
      <c r="A226" s="40">
        <v>44204.5</v>
      </c>
      <c r="B226" s="39" t="s">
        <v>77</v>
      </c>
      <c r="C226" s="39"/>
      <c r="D226" s="39"/>
      <c r="E226" s="21">
        <v>39224.99</v>
      </c>
      <c r="F226" s="48"/>
    </row>
    <row r="227" spans="1:6" x14ac:dyDescent="0.25">
      <c r="A227" s="40">
        <v>44204.5</v>
      </c>
      <c r="B227" s="39" t="s">
        <v>77</v>
      </c>
      <c r="C227" s="39"/>
      <c r="D227" s="39"/>
      <c r="E227" s="21">
        <v>3900</v>
      </c>
      <c r="F227" s="48"/>
    </row>
    <row r="228" spans="1:6" x14ac:dyDescent="0.25">
      <c r="A228" s="40">
        <v>44209.5</v>
      </c>
      <c r="B228" s="39" t="s">
        <v>68</v>
      </c>
      <c r="C228" s="39" t="s">
        <v>11</v>
      </c>
      <c r="D228" s="39" t="s">
        <v>78</v>
      </c>
      <c r="E228" s="21">
        <v>25000</v>
      </c>
      <c r="F228" s="48"/>
    </row>
    <row r="229" spans="1:6" x14ac:dyDescent="0.25">
      <c r="A229" s="40">
        <v>44239.5</v>
      </c>
      <c r="B229" s="39" t="s">
        <v>79</v>
      </c>
      <c r="C229" s="16"/>
      <c r="D229" s="16"/>
      <c r="E229" s="21">
        <v>4815</v>
      </c>
      <c r="F229" s="48"/>
    </row>
    <row r="230" spans="1:6" x14ac:dyDescent="0.25">
      <c r="A230" s="40">
        <v>44253.5</v>
      </c>
      <c r="B230" s="39" t="s">
        <v>68</v>
      </c>
      <c r="C230" s="16"/>
      <c r="D230" s="16"/>
      <c r="E230" s="21">
        <v>25000</v>
      </c>
      <c r="F230" s="48"/>
    </row>
    <row r="231" spans="1:6" x14ac:dyDescent="0.25">
      <c r="A231" s="40">
        <v>44377</v>
      </c>
      <c r="B231" s="39" t="s">
        <v>36</v>
      </c>
      <c r="C231" s="16"/>
      <c r="D231" s="16"/>
      <c r="E231" s="21">
        <v>2272.5</v>
      </c>
      <c r="F231" s="48"/>
    </row>
    <row r="232" spans="1:6" x14ac:dyDescent="0.25">
      <c r="A232" s="40">
        <v>44377</v>
      </c>
      <c r="B232" s="39" t="s">
        <v>36</v>
      </c>
      <c r="C232" s="16"/>
      <c r="D232" s="16"/>
      <c r="E232" s="21">
        <v>794.1</v>
      </c>
      <c r="F232" s="48"/>
    </row>
    <row r="233" spans="1:6" x14ac:dyDescent="0.25">
      <c r="A233" s="40"/>
      <c r="B233" s="39"/>
      <c r="C233" s="16"/>
      <c r="D233" s="57"/>
      <c r="E233" s="21"/>
      <c r="F233" s="48"/>
    </row>
    <row r="234" spans="1:6" x14ac:dyDescent="0.25">
      <c r="A234" s="15"/>
      <c r="B234" s="16"/>
      <c r="C234" s="17"/>
      <c r="D234" s="17"/>
      <c r="E234" s="18"/>
      <c r="F234" s="44"/>
    </row>
    <row r="235" spans="1:6" ht="15.75" thickBot="1" x14ac:dyDescent="0.3">
      <c r="A235" s="50"/>
      <c r="B235" s="16" t="s">
        <v>37</v>
      </c>
      <c r="C235" s="16"/>
      <c r="D235" s="16"/>
      <c r="E235" s="16"/>
      <c r="F235" s="28">
        <f>+F145+F147+F160-F185-F218</f>
        <v>-109309.13000000006</v>
      </c>
    </row>
    <row r="236" spans="1:6" ht="15.75" thickTop="1" x14ac:dyDescent="0.25">
      <c r="A236" s="50"/>
      <c r="B236" s="16"/>
      <c r="C236" s="16"/>
      <c r="D236" s="16"/>
      <c r="E236" s="16"/>
      <c r="F236" s="20"/>
    </row>
    <row r="237" spans="1:6" x14ac:dyDescent="0.25">
      <c r="A237" s="50"/>
      <c r="B237" s="16"/>
      <c r="C237" s="16"/>
      <c r="D237" s="16"/>
      <c r="E237" s="16"/>
      <c r="F237" s="20"/>
    </row>
    <row r="238" spans="1:6" x14ac:dyDescent="0.25">
      <c r="A238" s="27"/>
      <c r="B238" s="10"/>
      <c r="C238" s="10"/>
      <c r="D238" s="10"/>
      <c r="E238" s="10"/>
      <c r="F238" s="20"/>
    </row>
    <row r="239" spans="1:6" x14ac:dyDescent="0.25">
      <c r="A239" s="66" t="s">
        <v>38</v>
      </c>
      <c r="B239" s="67"/>
      <c r="C239" s="67"/>
      <c r="D239" s="67"/>
      <c r="E239" s="67"/>
      <c r="F239" s="68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78" t="s">
        <v>105</v>
      </c>
      <c r="B242" s="79"/>
      <c r="C242" s="79"/>
      <c r="D242" s="79"/>
      <c r="E242" s="79"/>
      <c r="F242" s="80"/>
    </row>
    <row r="243" spans="1:6" ht="15.75" thickBot="1" x14ac:dyDescent="0.3">
      <c r="A243" s="41"/>
      <c r="B243" s="30"/>
      <c r="C243" s="30"/>
      <c r="D243" s="30"/>
      <c r="E243" s="30"/>
      <c r="F243" s="42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ht="15.75" thickBot="1" x14ac:dyDescent="0.3">
      <c r="A249" s="1"/>
      <c r="B249" s="1"/>
      <c r="C249" s="1"/>
      <c r="D249" s="1"/>
      <c r="E249" s="1"/>
      <c r="F249" s="1"/>
    </row>
    <row r="250" spans="1:6" x14ac:dyDescent="0.25">
      <c r="A250" s="69" t="s">
        <v>0</v>
      </c>
      <c r="B250" s="70"/>
      <c r="C250" s="70"/>
      <c r="D250" s="70"/>
      <c r="E250" s="70"/>
      <c r="F250" s="71"/>
    </row>
    <row r="251" spans="1:6" x14ac:dyDescent="0.25">
      <c r="A251" s="72"/>
      <c r="B251" s="73"/>
      <c r="C251" s="73"/>
      <c r="D251" s="73"/>
      <c r="E251" s="73"/>
      <c r="F251" s="74"/>
    </row>
    <row r="252" spans="1:6" x14ac:dyDescent="0.25">
      <c r="A252" s="75" t="s">
        <v>92</v>
      </c>
      <c r="B252" s="76"/>
      <c r="C252" s="76"/>
      <c r="D252" s="76"/>
      <c r="E252" s="76"/>
      <c r="F252" s="77"/>
    </row>
    <row r="253" spans="1:6" x14ac:dyDescent="0.25">
      <c r="A253" s="2"/>
      <c r="B253" s="34" t="s">
        <v>80</v>
      </c>
      <c r="C253" s="4"/>
      <c r="D253" s="3"/>
      <c r="E253" s="3"/>
      <c r="F253" s="5"/>
    </row>
    <row r="254" spans="1:6" ht="15.75" thickBot="1" x14ac:dyDescent="0.3">
      <c r="A254" s="6"/>
      <c r="B254" s="35" t="s">
        <v>81</v>
      </c>
      <c r="C254" s="8"/>
      <c r="D254" s="7"/>
      <c r="E254" s="7"/>
      <c r="F254" s="9"/>
    </row>
    <row r="255" spans="1:6" ht="15.75" thickBot="1" x14ac:dyDescent="0.3">
      <c r="A255" s="43"/>
      <c r="B255" s="16" t="s">
        <v>3</v>
      </c>
      <c r="C255" s="16"/>
      <c r="D255" s="16"/>
      <c r="E255" s="16"/>
      <c r="F255" s="11">
        <v>1511475.91</v>
      </c>
    </row>
    <row r="256" spans="1:6" ht="15.75" thickTop="1" x14ac:dyDescent="0.25">
      <c r="A256" s="43"/>
      <c r="B256" s="16"/>
      <c r="C256" s="16"/>
      <c r="D256" s="16"/>
      <c r="E256" s="16"/>
      <c r="F256" s="44"/>
    </row>
    <row r="257" spans="1:6" x14ac:dyDescent="0.25">
      <c r="A257" s="12" t="s">
        <v>4</v>
      </c>
      <c r="B257" s="13" t="s">
        <v>5</v>
      </c>
      <c r="C257" s="13"/>
      <c r="D257" s="13"/>
      <c r="E257" s="16"/>
      <c r="F257" s="14">
        <f>SUM(E258:E260)</f>
        <v>0</v>
      </c>
    </row>
    <row r="258" spans="1:6" x14ac:dyDescent="0.25">
      <c r="A258" s="45"/>
      <c r="B258" s="46"/>
      <c r="C258" s="16"/>
      <c r="D258" s="16"/>
      <c r="E258" s="47"/>
      <c r="F258" s="44"/>
    </row>
    <row r="259" spans="1:6" x14ac:dyDescent="0.25">
      <c r="A259" s="45"/>
      <c r="B259" s="33"/>
      <c r="C259" s="16"/>
      <c r="D259" s="16"/>
      <c r="E259" s="47"/>
      <c r="F259" s="44"/>
    </row>
    <row r="260" spans="1:6" x14ac:dyDescent="0.25">
      <c r="A260" s="15"/>
      <c r="B260" s="16"/>
      <c r="C260" s="17"/>
      <c r="D260" s="17"/>
      <c r="E260" s="18"/>
      <c r="F260" s="48"/>
    </row>
    <row r="261" spans="1:6" x14ac:dyDescent="0.25">
      <c r="A261" s="19" t="s">
        <v>4</v>
      </c>
      <c r="B261" s="13" t="s">
        <v>9</v>
      </c>
      <c r="C261" s="13"/>
      <c r="D261" s="13"/>
      <c r="E261" s="18"/>
      <c r="F261" s="14">
        <f>SUM(E262:E264)</f>
        <v>0</v>
      </c>
    </row>
    <row r="262" spans="1:6" x14ac:dyDescent="0.25">
      <c r="A262" s="15"/>
      <c r="B262" s="16"/>
      <c r="C262" s="13"/>
      <c r="D262" s="13"/>
      <c r="E262" s="18"/>
      <c r="F262" s="20"/>
    </row>
    <row r="263" spans="1:6" x14ac:dyDescent="0.25">
      <c r="A263" s="60"/>
      <c r="B263" s="16"/>
      <c r="C263" s="13"/>
      <c r="D263" s="13"/>
      <c r="E263" s="18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SUM(E266:E268)</f>
        <v>38822.629999999997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>
        <v>45278</v>
      </c>
      <c r="B267" s="16" t="s">
        <v>82</v>
      </c>
      <c r="C267" s="16"/>
      <c r="D267" s="16"/>
      <c r="E267" s="18">
        <v>38822.629999999997</v>
      </c>
      <c r="F267" s="48"/>
    </row>
    <row r="268" spans="1:6" x14ac:dyDescent="0.25">
      <c r="A268" s="15"/>
      <c r="B268" s="16"/>
      <c r="C268" s="17"/>
      <c r="D268" s="17"/>
      <c r="E268" s="26"/>
      <c r="F268" s="44"/>
    </row>
    <row r="269" spans="1:6" x14ac:dyDescent="0.25">
      <c r="A269" s="19" t="s">
        <v>12</v>
      </c>
      <c r="B269" s="13" t="s">
        <v>16</v>
      </c>
      <c r="C269" s="16"/>
      <c r="D269" s="16"/>
      <c r="E269" s="18"/>
      <c r="F269" s="14">
        <f>SUM(E270:E272)</f>
        <v>0</v>
      </c>
    </row>
    <row r="270" spans="1:6" x14ac:dyDescent="0.25">
      <c r="A270" s="15"/>
      <c r="B270" s="33"/>
      <c r="C270" s="16"/>
      <c r="D270" s="16"/>
      <c r="E270" s="18"/>
      <c r="F270" s="48"/>
    </row>
    <row r="271" spans="1:6" x14ac:dyDescent="0.25">
      <c r="A271" s="40"/>
      <c r="B271" s="39"/>
      <c r="C271" s="16"/>
      <c r="D271" s="16"/>
      <c r="E271" s="21"/>
      <c r="F271" s="48"/>
    </row>
    <row r="272" spans="1:6" x14ac:dyDescent="0.25">
      <c r="A272" s="40"/>
      <c r="B272" s="39"/>
      <c r="C272" s="16"/>
      <c r="D272" s="57"/>
      <c r="E272" s="21"/>
      <c r="F272" s="48"/>
    </row>
    <row r="273" spans="1:6" x14ac:dyDescent="0.25">
      <c r="A273" s="15"/>
      <c r="B273" s="16"/>
      <c r="C273" s="17"/>
      <c r="D273" s="17"/>
      <c r="E273" s="18"/>
      <c r="F273" s="44"/>
    </row>
    <row r="274" spans="1:6" ht="15.75" thickBot="1" x14ac:dyDescent="0.3">
      <c r="A274" s="50"/>
      <c r="B274" s="16" t="s">
        <v>37</v>
      </c>
      <c r="C274" s="16"/>
      <c r="D274" s="16"/>
      <c r="E274" s="16"/>
      <c r="F274" s="28">
        <f>+F255+F257+F261-F265-F269</f>
        <v>1472653.28</v>
      </c>
    </row>
    <row r="275" spans="1:6" ht="15.75" thickTop="1" x14ac:dyDescent="0.25">
      <c r="A275" s="50"/>
      <c r="B275" s="16"/>
      <c r="C275" s="16"/>
      <c r="D275" s="16"/>
      <c r="E275" s="16"/>
      <c r="F275" s="20"/>
    </row>
    <row r="276" spans="1:6" x14ac:dyDescent="0.25">
      <c r="A276" s="50"/>
      <c r="B276" s="16"/>
      <c r="C276" s="16"/>
      <c r="D276" s="16"/>
      <c r="E276" s="16"/>
      <c r="F276" s="20"/>
    </row>
    <row r="277" spans="1:6" x14ac:dyDescent="0.25">
      <c r="A277" s="27"/>
      <c r="B277" s="10"/>
      <c r="C277" s="10"/>
      <c r="D277" s="10"/>
      <c r="E277" s="10"/>
      <c r="F277" s="20"/>
    </row>
    <row r="278" spans="1:6" x14ac:dyDescent="0.25">
      <c r="A278" s="66" t="s">
        <v>38</v>
      </c>
      <c r="B278" s="67"/>
      <c r="C278" s="67"/>
      <c r="D278" s="67"/>
      <c r="E278" s="67"/>
      <c r="F278" s="68"/>
    </row>
    <row r="279" spans="1:6" x14ac:dyDescent="0.25">
      <c r="A279" s="37"/>
      <c r="B279" s="23"/>
      <c r="C279" s="23"/>
      <c r="D279" s="24"/>
      <c r="E279" s="23"/>
      <c r="F279" s="3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78" t="s">
        <v>105</v>
      </c>
      <c r="B281" s="79"/>
      <c r="C281" s="79"/>
      <c r="D281" s="79"/>
      <c r="E281" s="79"/>
      <c r="F281" s="80"/>
    </row>
    <row r="282" spans="1:6" ht="15.75" thickBot="1" x14ac:dyDescent="0.3">
      <c r="A282" s="41"/>
      <c r="B282" s="30"/>
      <c r="C282" s="30"/>
      <c r="D282" s="30"/>
      <c r="E282" s="30"/>
      <c r="F282" s="42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ht="15.75" thickBot="1" x14ac:dyDescent="0.3">
      <c r="A288" s="1"/>
      <c r="B288" s="1"/>
      <c r="C288" s="1"/>
      <c r="D288" s="1"/>
      <c r="E288" s="1"/>
      <c r="F288" s="1"/>
    </row>
    <row r="289" spans="1:6" x14ac:dyDescent="0.25">
      <c r="A289" s="69" t="s">
        <v>0</v>
      </c>
      <c r="B289" s="70"/>
      <c r="C289" s="70"/>
      <c r="D289" s="70"/>
      <c r="E289" s="70"/>
      <c r="F289" s="71"/>
    </row>
    <row r="290" spans="1:6" x14ac:dyDescent="0.25">
      <c r="A290" s="72"/>
      <c r="B290" s="73"/>
      <c r="C290" s="73"/>
      <c r="D290" s="73"/>
      <c r="E290" s="73"/>
      <c r="F290" s="74"/>
    </row>
    <row r="291" spans="1:6" x14ac:dyDescent="0.25">
      <c r="A291" s="75" t="s">
        <v>92</v>
      </c>
      <c r="B291" s="76"/>
      <c r="C291" s="76"/>
      <c r="D291" s="76"/>
      <c r="E291" s="76"/>
      <c r="F291" s="77"/>
    </row>
    <row r="292" spans="1:6" x14ac:dyDescent="0.25">
      <c r="A292" s="2"/>
      <c r="B292" s="34" t="s">
        <v>80</v>
      </c>
      <c r="C292" s="4"/>
      <c r="D292" s="3"/>
      <c r="E292" s="3"/>
      <c r="F292" s="5"/>
    </row>
    <row r="293" spans="1:6" ht="15.75" thickBot="1" x14ac:dyDescent="0.3">
      <c r="A293" s="6"/>
      <c r="B293" s="35" t="s">
        <v>83</v>
      </c>
      <c r="C293" s="8"/>
      <c r="D293" s="7"/>
      <c r="E293" s="7"/>
      <c r="F293" s="9"/>
    </row>
    <row r="294" spans="1:6" ht="15.75" thickBot="1" x14ac:dyDescent="0.3">
      <c r="A294" s="43"/>
      <c r="B294" s="16" t="s">
        <v>3</v>
      </c>
      <c r="C294" s="16"/>
      <c r="D294" s="16"/>
      <c r="E294" s="16"/>
      <c r="F294" s="11">
        <v>343980.5</v>
      </c>
    </row>
    <row r="295" spans="1:6" ht="15.75" thickTop="1" x14ac:dyDescent="0.25">
      <c r="A295" s="43"/>
      <c r="B295" s="16"/>
      <c r="C295" s="16"/>
      <c r="D295" s="16"/>
      <c r="E295" s="16"/>
      <c r="F295" s="44"/>
    </row>
    <row r="296" spans="1:6" x14ac:dyDescent="0.25">
      <c r="A296" s="12" t="s">
        <v>4</v>
      </c>
      <c r="B296" s="13" t="s">
        <v>5</v>
      </c>
      <c r="C296" s="13"/>
      <c r="D296" s="13"/>
      <c r="E296" s="16"/>
      <c r="F296" s="14">
        <f>SUM(E297:E299)</f>
        <v>0</v>
      </c>
    </row>
    <row r="297" spans="1:6" x14ac:dyDescent="0.25">
      <c r="A297" s="45"/>
      <c r="B297" s="46"/>
      <c r="C297" s="16"/>
      <c r="D297" s="16"/>
      <c r="E297" s="47"/>
      <c r="F297" s="44"/>
    </row>
    <row r="298" spans="1:6" x14ac:dyDescent="0.25">
      <c r="A298" s="45"/>
      <c r="B298" s="33"/>
      <c r="C298" s="16"/>
      <c r="D298" s="16"/>
      <c r="E298" s="47"/>
      <c r="F298" s="44"/>
    </row>
    <row r="299" spans="1:6" x14ac:dyDescent="0.25">
      <c r="A299" s="15"/>
      <c r="B299" s="16"/>
      <c r="C299" s="17"/>
      <c r="D299" s="17"/>
      <c r="E299" s="18"/>
      <c r="F299" s="48"/>
    </row>
    <row r="300" spans="1:6" x14ac:dyDescent="0.25">
      <c r="A300" s="19" t="s">
        <v>4</v>
      </c>
      <c r="B300" s="13" t="s">
        <v>9</v>
      </c>
      <c r="C300" s="13"/>
      <c r="D300" s="13"/>
      <c r="E300" s="18"/>
      <c r="F300" s="14">
        <f>SUM(E301:E303)</f>
        <v>0</v>
      </c>
    </row>
    <row r="301" spans="1:6" x14ac:dyDescent="0.25">
      <c r="A301" s="19"/>
      <c r="B301" s="13"/>
      <c r="C301" s="13"/>
      <c r="D301" s="13"/>
      <c r="E301" s="18"/>
      <c r="F301" s="20"/>
    </row>
    <row r="302" spans="1:6" x14ac:dyDescent="0.25">
      <c r="A302" s="40"/>
      <c r="B302" s="39"/>
      <c r="C302" s="13"/>
      <c r="D302" s="13"/>
      <c r="E302" s="52"/>
      <c r="F302" s="20"/>
    </row>
    <row r="303" spans="1:6" x14ac:dyDescent="0.25">
      <c r="A303" s="53"/>
      <c r="B303" s="16"/>
      <c r="C303" s="22"/>
      <c r="D303" s="51"/>
      <c r="E303" s="52"/>
      <c r="F303" s="20"/>
    </row>
    <row r="304" spans="1:6" x14ac:dyDescent="0.25">
      <c r="A304" s="54"/>
      <c r="B304" s="16"/>
      <c r="C304" s="16"/>
      <c r="D304" s="16"/>
      <c r="E304" s="18"/>
      <c r="F304" s="48"/>
    </row>
    <row r="305" spans="1:6" x14ac:dyDescent="0.25">
      <c r="A305" s="19" t="s">
        <v>12</v>
      </c>
      <c r="B305" s="13" t="s">
        <v>13</v>
      </c>
      <c r="C305" s="16"/>
      <c r="D305" s="16"/>
      <c r="E305" s="18"/>
      <c r="F305" s="14">
        <f>SUM(E306:E308)</f>
        <v>0</v>
      </c>
    </row>
    <row r="306" spans="1:6" x14ac:dyDescent="0.25">
      <c r="A306" s="45"/>
      <c r="B306" s="16"/>
      <c r="C306" s="16"/>
      <c r="D306" s="16"/>
      <c r="E306" s="18"/>
      <c r="F306" s="48"/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25"/>
      <c r="F308" s="48"/>
    </row>
    <row r="309" spans="1:6" x14ac:dyDescent="0.25">
      <c r="A309" s="15"/>
      <c r="B309" s="16"/>
      <c r="C309" s="17"/>
      <c r="D309" s="17"/>
      <c r="E309" s="26"/>
      <c r="F309" s="44"/>
    </row>
    <row r="310" spans="1:6" x14ac:dyDescent="0.25">
      <c r="A310" s="19" t="s">
        <v>12</v>
      </c>
      <c r="B310" s="13" t="s">
        <v>16</v>
      </c>
      <c r="C310" s="16"/>
      <c r="D310" s="16"/>
      <c r="E310" s="18"/>
      <c r="F310" s="14">
        <f>SUM(E311:E313)</f>
        <v>0</v>
      </c>
    </row>
    <row r="311" spans="1:6" x14ac:dyDescent="0.25">
      <c r="A311" s="15"/>
      <c r="B311" s="33"/>
      <c r="C311" s="16"/>
      <c r="D311" s="16"/>
      <c r="E311" s="18"/>
      <c r="F311" s="48"/>
    </row>
    <row r="312" spans="1:6" x14ac:dyDescent="0.25">
      <c r="A312" s="40"/>
      <c r="B312" s="39"/>
      <c r="C312" s="16"/>
      <c r="D312" s="16"/>
      <c r="E312" s="21"/>
      <c r="F312" s="48"/>
    </row>
    <row r="313" spans="1:6" x14ac:dyDescent="0.25">
      <c r="A313" s="40"/>
      <c r="B313" s="39"/>
      <c r="C313" s="16"/>
      <c r="D313" s="57"/>
      <c r="E313" s="21"/>
      <c r="F313" s="48"/>
    </row>
    <row r="314" spans="1:6" x14ac:dyDescent="0.25">
      <c r="A314" s="15"/>
      <c r="B314" s="16"/>
      <c r="C314" s="17"/>
      <c r="D314" s="17"/>
      <c r="E314" s="18"/>
      <c r="F314" s="44"/>
    </row>
    <row r="315" spans="1:6" ht="15.75" thickBot="1" x14ac:dyDescent="0.3">
      <c r="A315" s="50"/>
      <c r="B315" s="16" t="s">
        <v>37</v>
      </c>
      <c r="C315" s="16"/>
      <c r="D315" s="16"/>
      <c r="E315" s="16"/>
      <c r="F315" s="28">
        <f>+F294+F296+F300-F305-F310</f>
        <v>343980.5</v>
      </c>
    </row>
    <row r="316" spans="1:6" ht="15.75" thickTop="1" x14ac:dyDescent="0.25">
      <c r="A316" s="50"/>
      <c r="B316" s="16"/>
      <c r="C316" s="16"/>
      <c r="D316" s="16"/>
      <c r="E316" s="16"/>
      <c r="F316" s="20"/>
    </row>
    <row r="317" spans="1:6" x14ac:dyDescent="0.25">
      <c r="A317" s="50"/>
      <c r="B317" s="16"/>
      <c r="C317" s="16"/>
      <c r="D317" s="16"/>
      <c r="E317" s="16"/>
      <c r="F317" s="20"/>
    </row>
    <row r="318" spans="1:6" x14ac:dyDescent="0.25">
      <c r="A318" s="27"/>
      <c r="B318" s="10"/>
      <c r="C318" s="10"/>
      <c r="D318" s="10"/>
      <c r="E318" s="10"/>
      <c r="F318" s="20"/>
    </row>
    <row r="319" spans="1:6" x14ac:dyDescent="0.25">
      <c r="A319" s="66" t="s">
        <v>38</v>
      </c>
      <c r="B319" s="67"/>
      <c r="C319" s="67"/>
      <c r="D319" s="67"/>
      <c r="E319" s="67"/>
      <c r="F319" s="68"/>
    </row>
    <row r="320" spans="1:6" x14ac:dyDescent="0.25">
      <c r="A320" s="37"/>
      <c r="B320" s="23"/>
      <c r="C320" s="23"/>
      <c r="D320" s="24"/>
      <c r="E320" s="23"/>
      <c r="F320" s="3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78" t="s">
        <v>105</v>
      </c>
      <c r="B322" s="79"/>
      <c r="C322" s="79"/>
      <c r="D322" s="79"/>
      <c r="E322" s="79"/>
      <c r="F322" s="80"/>
    </row>
    <row r="323" spans="1:6" ht="15.75" thickBot="1" x14ac:dyDescent="0.3">
      <c r="A323" s="41"/>
      <c r="B323" s="30"/>
      <c r="C323" s="30"/>
      <c r="D323" s="30"/>
      <c r="E323" s="30"/>
      <c r="F323" s="42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ht="15.75" thickBot="1" x14ac:dyDescent="0.3">
      <c r="A329" s="1"/>
      <c r="B329" s="1"/>
      <c r="C329" s="1"/>
      <c r="D329" s="1"/>
      <c r="E329" s="1"/>
      <c r="F329" s="1"/>
    </row>
    <row r="330" spans="1:6" x14ac:dyDescent="0.25">
      <c r="A330" s="69" t="s">
        <v>0</v>
      </c>
      <c r="B330" s="70"/>
      <c r="C330" s="70"/>
      <c r="D330" s="70"/>
      <c r="E330" s="70"/>
      <c r="F330" s="71"/>
    </row>
    <row r="331" spans="1:6" x14ac:dyDescent="0.25">
      <c r="A331" s="72"/>
      <c r="B331" s="73"/>
      <c r="C331" s="73"/>
      <c r="D331" s="73"/>
      <c r="E331" s="73"/>
      <c r="F331" s="74"/>
    </row>
    <row r="332" spans="1:6" x14ac:dyDescent="0.25">
      <c r="A332" s="75" t="s">
        <v>92</v>
      </c>
      <c r="B332" s="76"/>
      <c r="C332" s="76"/>
      <c r="D332" s="76"/>
      <c r="E332" s="76"/>
      <c r="F332" s="77"/>
    </row>
    <row r="333" spans="1:6" x14ac:dyDescent="0.25">
      <c r="A333" s="2"/>
      <c r="B333" s="34" t="s">
        <v>80</v>
      </c>
      <c r="C333" s="4"/>
      <c r="D333" s="3"/>
      <c r="E333" s="3"/>
      <c r="F333" s="5"/>
    </row>
    <row r="334" spans="1:6" ht="15.75" thickBot="1" x14ac:dyDescent="0.3">
      <c r="A334" s="6"/>
      <c r="B334" s="35" t="s">
        <v>84</v>
      </c>
      <c r="C334" s="8"/>
      <c r="D334" s="7"/>
      <c r="E334" s="7"/>
      <c r="F334" s="9"/>
    </row>
    <row r="335" spans="1:6" ht="15.75" thickBot="1" x14ac:dyDescent="0.3">
      <c r="A335" s="43"/>
      <c r="B335" s="16" t="s">
        <v>3</v>
      </c>
      <c r="C335" s="16"/>
      <c r="D335" s="16"/>
      <c r="E335" s="16"/>
      <c r="F335" s="11">
        <v>0</v>
      </c>
    </row>
    <row r="336" spans="1:6" ht="15.75" thickTop="1" x14ac:dyDescent="0.25">
      <c r="A336" s="43"/>
      <c r="B336" s="16"/>
      <c r="C336" s="16"/>
      <c r="D336" s="16"/>
      <c r="E336" s="16"/>
      <c r="F336" s="44"/>
    </row>
    <row r="337" spans="1:6" x14ac:dyDescent="0.25">
      <c r="A337" s="12" t="s">
        <v>4</v>
      </c>
      <c r="B337" s="13" t="s">
        <v>5</v>
      </c>
      <c r="C337" s="13"/>
      <c r="D337" s="13"/>
      <c r="E337" s="16"/>
      <c r="F337" s="14">
        <f>SUM(E338:E340)</f>
        <v>0</v>
      </c>
    </row>
    <row r="338" spans="1:6" x14ac:dyDescent="0.25">
      <c r="A338" s="45"/>
      <c r="B338" s="46"/>
      <c r="C338" s="16"/>
      <c r="D338" s="16"/>
      <c r="E338" s="47"/>
      <c r="F338" s="44"/>
    </row>
    <row r="339" spans="1:6" x14ac:dyDescent="0.25">
      <c r="A339" s="45"/>
      <c r="B339" s="33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15"/>
      <c r="B341" s="16"/>
      <c r="C341" s="17"/>
      <c r="D341" s="17"/>
      <c r="E341" s="18"/>
      <c r="F341" s="48"/>
    </row>
    <row r="342" spans="1:6" x14ac:dyDescent="0.25">
      <c r="A342" s="19" t="s">
        <v>4</v>
      </c>
      <c r="B342" s="13" t="s">
        <v>9</v>
      </c>
      <c r="C342" s="13"/>
      <c r="D342" s="13"/>
      <c r="E342" s="18"/>
      <c r="F342" s="14">
        <f>SUM(E343:E345)</f>
        <v>0</v>
      </c>
    </row>
    <row r="343" spans="1:6" x14ac:dyDescent="0.25">
      <c r="A343" s="19"/>
      <c r="B343" s="13"/>
      <c r="C343" s="13"/>
      <c r="D343" s="13"/>
      <c r="E343" s="18"/>
      <c r="F343" s="20"/>
    </row>
    <row r="344" spans="1:6" x14ac:dyDescent="0.25">
      <c r="A344" s="53"/>
      <c r="B344" s="16"/>
      <c r="C344" s="22"/>
      <c r="D344" s="51"/>
      <c r="E344" s="52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4"/>
      <c r="B346" s="16"/>
      <c r="C346" s="16"/>
      <c r="D346" s="16"/>
      <c r="E346" s="18"/>
      <c r="F346" s="48"/>
    </row>
    <row r="347" spans="1:6" x14ac:dyDescent="0.25">
      <c r="A347" s="19" t="s">
        <v>12</v>
      </c>
      <c r="B347" s="13" t="s">
        <v>13</v>
      </c>
      <c r="C347" s="16"/>
      <c r="D347" s="16"/>
      <c r="E347" s="18"/>
      <c r="F347" s="14">
        <f>SUM(E348:E350)</f>
        <v>0</v>
      </c>
    </row>
    <row r="348" spans="1:6" x14ac:dyDescent="0.25">
      <c r="A348" s="45"/>
      <c r="B348" s="16"/>
      <c r="C348" s="16"/>
      <c r="D348" s="16"/>
      <c r="E348" s="18"/>
      <c r="F348" s="48"/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25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15"/>
      <c r="B353" s="16"/>
      <c r="C353" s="17"/>
      <c r="D353" s="17"/>
      <c r="E353" s="26"/>
      <c r="F353" s="44"/>
    </row>
    <row r="354" spans="1:6" x14ac:dyDescent="0.25">
      <c r="A354" s="19" t="s">
        <v>12</v>
      </c>
      <c r="B354" s="13" t="s">
        <v>16</v>
      </c>
      <c r="C354" s="16"/>
      <c r="D354" s="16"/>
      <c r="E354" s="18"/>
      <c r="F354" s="14">
        <f>SUM(E355:E357)</f>
        <v>0</v>
      </c>
    </row>
    <row r="355" spans="1:6" x14ac:dyDescent="0.25">
      <c r="A355" s="15"/>
      <c r="B355" s="33"/>
      <c r="C355" s="16"/>
      <c r="D355" s="16"/>
      <c r="E355" s="18"/>
      <c r="F355" s="48"/>
    </row>
    <row r="356" spans="1:6" x14ac:dyDescent="0.25">
      <c r="A356" s="40"/>
      <c r="B356" s="39"/>
      <c r="C356" s="16"/>
      <c r="D356" s="16"/>
      <c r="E356" s="21"/>
      <c r="F356" s="48"/>
    </row>
    <row r="357" spans="1:6" x14ac:dyDescent="0.25">
      <c r="A357" s="40"/>
      <c r="B357" s="39"/>
      <c r="C357" s="16"/>
      <c r="D357" s="57"/>
      <c r="E357" s="21"/>
      <c r="F357" s="48"/>
    </row>
    <row r="358" spans="1:6" x14ac:dyDescent="0.25">
      <c r="A358" s="15"/>
      <c r="B358" s="16"/>
      <c r="C358" s="17"/>
      <c r="D358" s="17"/>
      <c r="E358" s="18"/>
      <c r="F358" s="44"/>
    </row>
    <row r="359" spans="1:6" ht="15.75" thickBot="1" x14ac:dyDescent="0.3">
      <c r="A359" s="50"/>
      <c r="B359" s="16" t="s">
        <v>37</v>
      </c>
      <c r="C359" s="16"/>
      <c r="D359" s="16"/>
      <c r="E359" s="16"/>
      <c r="F359" s="28">
        <f>+F338+F340+F344-F349-F354</f>
        <v>0</v>
      </c>
    </row>
    <row r="360" spans="1:6" ht="15.75" thickTop="1" x14ac:dyDescent="0.25">
      <c r="A360" s="50"/>
      <c r="B360" s="16"/>
      <c r="C360" s="16"/>
      <c r="D360" s="16"/>
      <c r="E360" s="16"/>
      <c r="F360" s="20"/>
    </row>
    <row r="361" spans="1:6" x14ac:dyDescent="0.25">
      <c r="A361" s="50"/>
      <c r="B361" s="16"/>
      <c r="C361" s="16"/>
      <c r="D361" s="16"/>
      <c r="E361" s="16"/>
      <c r="F361" s="20"/>
    </row>
    <row r="362" spans="1:6" x14ac:dyDescent="0.25">
      <c r="A362" s="27"/>
      <c r="B362" s="10"/>
      <c r="C362" s="10"/>
      <c r="D362" s="10"/>
      <c r="E362" s="10"/>
      <c r="F362" s="20"/>
    </row>
    <row r="363" spans="1:6" x14ac:dyDescent="0.25">
      <c r="A363" s="66" t="s">
        <v>38</v>
      </c>
      <c r="B363" s="67"/>
      <c r="C363" s="67"/>
      <c r="D363" s="67"/>
      <c r="E363" s="67"/>
      <c r="F363" s="68"/>
    </row>
    <row r="364" spans="1:6" x14ac:dyDescent="0.25">
      <c r="A364" s="37"/>
      <c r="B364" s="23"/>
      <c r="C364" s="23"/>
      <c r="D364" s="24"/>
      <c r="E364" s="23"/>
      <c r="F364" s="3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78" t="s">
        <v>105</v>
      </c>
      <c r="B366" s="79"/>
      <c r="C366" s="79"/>
      <c r="D366" s="79"/>
      <c r="E366" s="79"/>
      <c r="F366" s="80"/>
    </row>
    <row r="367" spans="1:6" ht="15.75" thickBot="1" x14ac:dyDescent="0.3">
      <c r="A367" s="41"/>
      <c r="B367" s="30"/>
      <c r="C367" s="30"/>
      <c r="D367" s="30"/>
      <c r="E367" s="30"/>
      <c r="F367" s="42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ht="15.75" thickBot="1" x14ac:dyDescent="0.3">
      <c r="A373" s="1"/>
      <c r="B373" s="1"/>
      <c r="C373" s="1"/>
      <c r="D373" s="1"/>
      <c r="E373" s="1"/>
      <c r="F373" s="1"/>
    </row>
    <row r="374" spans="1:6" x14ac:dyDescent="0.25">
      <c r="A374" s="69" t="s">
        <v>0</v>
      </c>
      <c r="B374" s="70"/>
      <c r="C374" s="70"/>
      <c r="D374" s="70"/>
      <c r="E374" s="70"/>
      <c r="F374" s="71"/>
    </row>
    <row r="375" spans="1:6" x14ac:dyDescent="0.25">
      <c r="A375" s="72"/>
      <c r="B375" s="73"/>
      <c r="C375" s="73"/>
      <c r="D375" s="73"/>
      <c r="E375" s="73"/>
      <c r="F375" s="74"/>
    </row>
    <row r="376" spans="1:6" x14ac:dyDescent="0.25">
      <c r="A376" s="75" t="s">
        <v>92</v>
      </c>
      <c r="B376" s="76"/>
      <c r="C376" s="76"/>
      <c r="D376" s="76"/>
      <c r="E376" s="76"/>
      <c r="F376" s="77"/>
    </row>
    <row r="377" spans="1:6" x14ac:dyDescent="0.25">
      <c r="A377" s="2"/>
      <c r="B377" s="34" t="s">
        <v>80</v>
      </c>
      <c r="C377" s="4"/>
      <c r="D377" s="3"/>
      <c r="E377" s="3"/>
      <c r="F377" s="5"/>
    </row>
    <row r="378" spans="1:6" ht="15.75" thickBot="1" x14ac:dyDescent="0.3">
      <c r="A378" s="6"/>
      <c r="B378" s="35" t="s">
        <v>85</v>
      </c>
      <c r="C378" s="8"/>
      <c r="D378" s="7"/>
      <c r="E378" s="7"/>
      <c r="F378" s="9"/>
    </row>
    <row r="379" spans="1:6" ht="15.75" thickBot="1" x14ac:dyDescent="0.3">
      <c r="A379" s="43"/>
      <c r="B379" s="16" t="s">
        <v>3</v>
      </c>
      <c r="C379" s="16"/>
      <c r="D379" s="16"/>
      <c r="E379" s="16"/>
      <c r="F379" s="11">
        <v>0</v>
      </c>
    </row>
    <row r="380" spans="1:6" ht="15.75" thickTop="1" x14ac:dyDescent="0.25">
      <c r="A380" s="43"/>
      <c r="B380" s="16"/>
      <c r="C380" s="16"/>
      <c r="D380" s="16"/>
      <c r="E380" s="16"/>
      <c r="F380" s="44"/>
    </row>
    <row r="381" spans="1:6" x14ac:dyDescent="0.25">
      <c r="A381" s="12" t="s">
        <v>4</v>
      </c>
      <c r="B381" s="13" t="s">
        <v>5</v>
      </c>
      <c r="C381" s="13"/>
      <c r="D381" s="13"/>
      <c r="E381" s="16"/>
      <c r="F381" s="14">
        <f>SUM(E382:E384)</f>
        <v>0</v>
      </c>
    </row>
    <row r="382" spans="1:6" x14ac:dyDescent="0.25">
      <c r="A382" s="45"/>
      <c r="B382" s="46"/>
      <c r="C382" s="16"/>
      <c r="D382" s="16"/>
      <c r="E382" s="47"/>
      <c r="F382" s="44"/>
    </row>
    <row r="383" spans="1:6" x14ac:dyDescent="0.25">
      <c r="A383" s="45"/>
      <c r="B383" s="33"/>
      <c r="C383" s="16"/>
      <c r="D383" s="16"/>
      <c r="E383" s="47"/>
      <c r="F383" s="44"/>
    </row>
    <row r="384" spans="1:6" x14ac:dyDescent="0.25">
      <c r="A384" s="15"/>
      <c r="B384" s="16"/>
      <c r="C384" s="17"/>
      <c r="D384" s="17"/>
      <c r="E384" s="18"/>
      <c r="F384" s="48"/>
    </row>
    <row r="385" spans="1:6" x14ac:dyDescent="0.25">
      <c r="A385" s="19" t="s">
        <v>4</v>
      </c>
      <c r="B385" s="13" t="s">
        <v>9</v>
      </c>
      <c r="C385" s="13"/>
      <c r="D385" s="13"/>
      <c r="E385" s="18"/>
      <c r="F385" s="14">
        <f>SUM(E386:E388)</f>
        <v>0</v>
      </c>
    </row>
    <row r="386" spans="1:6" x14ac:dyDescent="0.25">
      <c r="A386" s="19"/>
      <c r="B386" s="13"/>
      <c r="C386" s="13"/>
      <c r="D386" s="13"/>
      <c r="E386" s="18"/>
      <c r="F386" s="20"/>
    </row>
    <row r="387" spans="1:6" x14ac:dyDescent="0.25">
      <c r="A387" s="53"/>
      <c r="B387" s="16"/>
      <c r="C387" s="22"/>
      <c r="D387" s="51"/>
      <c r="E387" s="52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4"/>
      <c r="B389" s="16"/>
      <c r="C389" s="16"/>
      <c r="D389" s="16"/>
      <c r="E389" s="18"/>
      <c r="F389" s="48"/>
    </row>
    <row r="390" spans="1:6" x14ac:dyDescent="0.25">
      <c r="A390" s="19" t="s">
        <v>12</v>
      </c>
      <c r="B390" s="13" t="s">
        <v>13</v>
      </c>
      <c r="C390" s="16"/>
      <c r="D390" s="16"/>
      <c r="E390" s="18"/>
      <c r="F390" s="14">
        <f>SUM(E391:E393)</f>
        <v>0</v>
      </c>
    </row>
    <row r="391" spans="1:6" x14ac:dyDescent="0.25">
      <c r="A391" s="45"/>
      <c r="B391" s="16"/>
      <c r="C391" s="16"/>
      <c r="D391" s="16"/>
      <c r="E391" s="18"/>
      <c r="F391" s="48"/>
    </row>
    <row r="392" spans="1:6" x14ac:dyDescent="0.25">
      <c r="A392" s="45"/>
      <c r="B392" s="16"/>
      <c r="C392" s="16"/>
      <c r="D392" s="16"/>
      <c r="E392" s="25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15"/>
      <c r="B394" s="16"/>
      <c r="C394" s="17"/>
      <c r="D394" s="17"/>
      <c r="E394" s="26"/>
      <c r="F394" s="44"/>
    </row>
    <row r="395" spans="1:6" x14ac:dyDescent="0.25">
      <c r="A395" s="19" t="s">
        <v>12</v>
      </c>
      <c r="B395" s="13" t="s">
        <v>16</v>
      </c>
      <c r="C395" s="16"/>
      <c r="D395" s="16"/>
      <c r="E395" s="18"/>
      <c r="F395" s="14">
        <f>SUM(E396:E398)</f>
        <v>0</v>
      </c>
    </row>
    <row r="396" spans="1:6" x14ac:dyDescent="0.25">
      <c r="A396" s="15"/>
      <c r="B396" s="33"/>
      <c r="C396" s="16"/>
      <c r="D396" s="16"/>
      <c r="E396" s="18"/>
      <c r="F396" s="48"/>
    </row>
    <row r="397" spans="1:6" x14ac:dyDescent="0.25">
      <c r="A397" s="40"/>
      <c r="B397" s="39"/>
      <c r="C397" s="16"/>
      <c r="D397" s="16"/>
      <c r="E397" s="21"/>
      <c r="F397" s="48"/>
    </row>
    <row r="398" spans="1:6" x14ac:dyDescent="0.25">
      <c r="A398" s="40"/>
      <c r="B398" s="39"/>
      <c r="C398" s="16"/>
      <c r="D398" s="57"/>
      <c r="E398" s="21"/>
      <c r="F398" s="48"/>
    </row>
    <row r="399" spans="1:6" x14ac:dyDescent="0.25">
      <c r="A399" s="15"/>
      <c r="B399" s="16"/>
      <c r="C399" s="17"/>
      <c r="D399" s="17"/>
      <c r="E399" s="18"/>
      <c r="F399" s="44"/>
    </row>
    <row r="400" spans="1:6" ht="15.75" thickBot="1" x14ac:dyDescent="0.3">
      <c r="A400" s="50"/>
      <c r="B400" s="16" t="s">
        <v>37</v>
      </c>
      <c r="C400" s="16"/>
      <c r="D400" s="16"/>
      <c r="E400" s="16"/>
      <c r="F400" s="28">
        <f>+F379+F381+F385-F390-F395</f>
        <v>0</v>
      </c>
    </row>
    <row r="401" spans="1:6" ht="15.75" thickTop="1" x14ac:dyDescent="0.25">
      <c r="A401" s="50"/>
      <c r="B401" s="16"/>
      <c r="C401" s="16"/>
      <c r="D401" s="16"/>
      <c r="E401" s="16"/>
      <c r="F401" s="20"/>
    </row>
    <row r="402" spans="1:6" x14ac:dyDescent="0.25">
      <c r="A402" s="50"/>
      <c r="B402" s="16"/>
      <c r="C402" s="16"/>
      <c r="D402" s="16"/>
      <c r="E402" s="16"/>
      <c r="F402" s="20"/>
    </row>
    <row r="403" spans="1:6" x14ac:dyDescent="0.25">
      <c r="A403" s="27"/>
      <c r="B403" s="10"/>
      <c r="C403" s="10"/>
      <c r="D403" s="10"/>
      <c r="E403" s="10"/>
      <c r="F403" s="20"/>
    </row>
    <row r="404" spans="1:6" x14ac:dyDescent="0.25">
      <c r="A404" s="66" t="s">
        <v>38</v>
      </c>
      <c r="B404" s="67"/>
      <c r="C404" s="67"/>
      <c r="D404" s="67"/>
      <c r="E404" s="67"/>
      <c r="F404" s="68"/>
    </row>
    <row r="405" spans="1:6" x14ac:dyDescent="0.25">
      <c r="A405" s="37"/>
      <c r="B405" s="23"/>
      <c r="C405" s="23"/>
      <c r="D405" s="24"/>
      <c r="E405" s="23"/>
      <c r="F405" s="3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78" t="s">
        <v>105</v>
      </c>
      <c r="B407" s="79"/>
      <c r="C407" s="79"/>
      <c r="D407" s="79"/>
      <c r="E407" s="79"/>
      <c r="F407" s="80"/>
    </row>
    <row r="408" spans="1:6" ht="15.75" thickBot="1" x14ac:dyDescent="0.3">
      <c r="A408" s="41"/>
      <c r="B408" s="30"/>
      <c r="C408" s="30"/>
      <c r="D408" s="30"/>
      <c r="E408" s="30"/>
      <c r="F408" s="42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ht="15.75" thickBot="1" x14ac:dyDescent="0.3">
      <c r="A413" s="1"/>
      <c r="B413" s="1"/>
      <c r="C413" s="1"/>
      <c r="D413" s="1"/>
      <c r="E413" s="1"/>
      <c r="F413" s="1"/>
    </row>
    <row r="414" spans="1:6" x14ac:dyDescent="0.25">
      <c r="A414" s="69" t="s">
        <v>0</v>
      </c>
      <c r="B414" s="70"/>
      <c r="C414" s="70"/>
      <c r="D414" s="70"/>
      <c r="E414" s="70"/>
      <c r="F414" s="71"/>
    </row>
    <row r="415" spans="1:6" x14ac:dyDescent="0.25">
      <c r="A415" s="72"/>
      <c r="B415" s="73"/>
      <c r="C415" s="73"/>
      <c r="D415" s="73"/>
      <c r="E415" s="73"/>
      <c r="F415" s="74"/>
    </row>
    <row r="416" spans="1:6" x14ac:dyDescent="0.25">
      <c r="A416" s="75" t="s">
        <v>92</v>
      </c>
      <c r="B416" s="76"/>
      <c r="C416" s="76"/>
      <c r="D416" s="76"/>
      <c r="E416" s="76"/>
      <c r="F416" s="77"/>
    </row>
    <row r="417" spans="1:6" x14ac:dyDescent="0.25">
      <c r="A417" s="2"/>
      <c r="B417" s="34" t="s">
        <v>80</v>
      </c>
      <c r="C417" s="4"/>
      <c r="D417" s="3"/>
      <c r="E417" s="3"/>
      <c r="F417" s="5"/>
    </row>
    <row r="418" spans="1:6" ht="15.75" thickBot="1" x14ac:dyDescent="0.3">
      <c r="A418" s="6"/>
      <c r="B418" s="35" t="s">
        <v>86</v>
      </c>
      <c r="C418" s="8"/>
      <c r="D418" s="7"/>
      <c r="E418" s="7"/>
      <c r="F418" s="9"/>
    </row>
    <row r="419" spans="1:6" ht="15.75" thickBot="1" x14ac:dyDescent="0.3">
      <c r="A419" s="43"/>
      <c r="B419" s="16" t="s">
        <v>3</v>
      </c>
      <c r="C419" s="16"/>
      <c r="D419" s="16"/>
      <c r="E419" s="16"/>
      <c r="F419" s="11">
        <v>0</v>
      </c>
    </row>
    <row r="420" spans="1:6" ht="15.75" thickTop="1" x14ac:dyDescent="0.25">
      <c r="A420" s="43"/>
      <c r="B420" s="16"/>
      <c r="C420" s="16"/>
      <c r="D420" s="16"/>
      <c r="E420" s="16"/>
      <c r="F420" s="44"/>
    </row>
    <row r="421" spans="1:6" x14ac:dyDescent="0.25">
      <c r="A421" s="12" t="s">
        <v>4</v>
      </c>
      <c r="B421" s="13" t="s">
        <v>5</v>
      </c>
      <c r="C421" s="13"/>
      <c r="D421" s="13"/>
      <c r="E421" s="16"/>
      <c r="F421" s="14">
        <f>SUM(E422:E424)</f>
        <v>0</v>
      </c>
    </row>
    <row r="422" spans="1:6" x14ac:dyDescent="0.25">
      <c r="A422" s="45"/>
      <c r="B422" s="46"/>
      <c r="C422" s="16"/>
      <c r="D422" s="16"/>
      <c r="E422" s="47"/>
      <c r="F422" s="44"/>
    </row>
    <row r="423" spans="1:6" x14ac:dyDescent="0.25">
      <c r="A423" s="45"/>
      <c r="B423" s="33"/>
      <c r="C423" s="16"/>
      <c r="D423" s="16"/>
      <c r="E423" s="47"/>
      <c r="F423" s="44"/>
    </row>
    <row r="424" spans="1:6" x14ac:dyDescent="0.25">
      <c r="A424" s="15"/>
      <c r="B424" s="16"/>
      <c r="C424" s="17"/>
      <c r="D424" s="17"/>
      <c r="E424" s="18"/>
      <c r="F424" s="48"/>
    </row>
    <row r="425" spans="1:6" x14ac:dyDescent="0.25">
      <c r="A425" s="19" t="s">
        <v>4</v>
      </c>
      <c r="B425" s="13" t="s">
        <v>9</v>
      </c>
      <c r="C425" s="13"/>
      <c r="D425" s="13"/>
      <c r="E425" s="18"/>
      <c r="F425" s="14">
        <f>SUM(E426:E428)</f>
        <v>0</v>
      </c>
    </row>
    <row r="426" spans="1:6" x14ac:dyDescent="0.25">
      <c r="A426" s="19"/>
      <c r="B426" s="13"/>
      <c r="C426" s="13"/>
      <c r="D426" s="13"/>
      <c r="E426" s="18"/>
      <c r="F426" s="20"/>
    </row>
    <row r="427" spans="1:6" x14ac:dyDescent="0.25">
      <c r="A427" s="53"/>
      <c r="B427" s="16"/>
      <c r="C427" s="22"/>
      <c r="D427" s="51"/>
      <c r="E427" s="52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4"/>
      <c r="B429" s="16"/>
      <c r="C429" s="16"/>
      <c r="D429" s="16"/>
      <c r="E429" s="18"/>
      <c r="F429" s="48"/>
    </row>
    <row r="430" spans="1:6" x14ac:dyDescent="0.25">
      <c r="A430" s="19" t="s">
        <v>12</v>
      </c>
      <c r="B430" s="13" t="s">
        <v>13</v>
      </c>
      <c r="C430" s="16"/>
      <c r="D430" s="16"/>
      <c r="E430" s="18"/>
      <c r="F430" s="14">
        <f>SUM(E431:E433)</f>
        <v>0</v>
      </c>
    </row>
    <row r="431" spans="1:6" x14ac:dyDescent="0.25">
      <c r="A431" s="45"/>
      <c r="B431" s="16"/>
      <c r="C431" s="16"/>
      <c r="D431" s="16"/>
      <c r="E431" s="18"/>
      <c r="F431" s="48"/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25"/>
      <c r="F433" s="48"/>
    </row>
    <row r="434" spans="1:6" x14ac:dyDescent="0.25">
      <c r="A434" s="15"/>
      <c r="B434" s="16"/>
      <c r="C434" s="17"/>
      <c r="D434" s="17"/>
      <c r="E434" s="26"/>
      <c r="F434" s="44"/>
    </row>
    <row r="435" spans="1:6" x14ac:dyDescent="0.25">
      <c r="A435" s="19" t="s">
        <v>12</v>
      </c>
      <c r="B435" s="13" t="s">
        <v>16</v>
      </c>
      <c r="C435" s="16"/>
      <c r="D435" s="16"/>
      <c r="E435" s="18"/>
      <c r="F435" s="14">
        <f>SUM(E436:E438)</f>
        <v>0</v>
      </c>
    </row>
    <row r="436" spans="1:6" x14ac:dyDescent="0.25">
      <c r="A436" s="15"/>
      <c r="B436" s="33"/>
      <c r="C436" s="16"/>
      <c r="D436" s="16"/>
      <c r="E436" s="18"/>
      <c r="F436" s="48"/>
    </row>
    <row r="437" spans="1:6" x14ac:dyDescent="0.25">
      <c r="A437" s="40"/>
      <c r="B437" s="39"/>
      <c r="C437" s="16"/>
      <c r="D437" s="16"/>
      <c r="E437" s="21"/>
      <c r="F437" s="48"/>
    </row>
    <row r="438" spans="1:6" x14ac:dyDescent="0.25">
      <c r="A438" s="40"/>
      <c r="B438" s="39"/>
      <c r="C438" s="39"/>
      <c r="D438" s="39"/>
      <c r="E438" s="21"/>
      <c r="F438" s="48"/>
    </row>
    <row r="439" spans="1:6" x14ac:dyDescent="0.25">
      <c r="A439" s="40"/>
      <c r="B439" s="39"/>
      <c r="C439" s="16"/>
      <c r="D439" s="57"/>
      <c r="E439" s="21"/>
      <c r="F439" s="48"/>
    </row>
    <row r="440" spans="1:6" x14ac:dyDescent="0.25">
      <c r="A440" s="15"/>
      <c r="B440" s="16"/>
      <c r="C440" s="17"/>
      <c r="D440" s="17"/>
      <c r="E440" s="18"/>
      <c r="F440" s="44"/>
    </row>
    <row r="441" spans="1:6" ht="15.75" thickBot="1" x14ac:dyDescent="0.3">
      <c r="A441" s="50"/>
      <c r="B441" s="16" t="s">
        <v>37</v>
      </c>
      <c r="C441" s="16"/>
      <c r="D441" s="16"/>
      <c r="E441" s="16"/>
      <c r="F441" s="28">
        <f>+F420+F422+F426-F431-F436</f>
        <v>0</v>
      </c>
    </row>
    <row r="442" spans="1:6" ht="15.75" thickTop="1" x14ac:dyDescent="0.25">
      <c r="A442" s="50"/>
      <c r="B442" s="16"/>
      <c r="C442" s="16"/>
      <c r="D442" s="16"/>
      <c r="E442" s="16"/>
      <c r="F442" s="20"/>
    </row>
    <row r="443" spans="1:6" x14ac:dyDescent="0.25">
      <c r="A443" s="50"/>
      <c r="B443" s="16"/>
      <c r="C443" s="16"/>
      <c r="D443" s="16"/>
      <c r="E443" s="16"/>
      <c r="F443" s="20"/>
    </row>
    <row r="444" spans="1:6" x14ac:dyDescent="0.25">
      <c r="A444" s="27"/>
      <c r="B444" s="10"/>
      <c r="C444" s="10"/>
      <c r="D444" s="10"/>
      <c r="E444" s="10"/>
      <c r="F444" s="20"/>
    </row>
    <row r="445" spans="1:6" x14ac:dyDescent="0.25">
      <c r="A445" s="66" t="s">
        <v>38</v>
      </c>
      <c r="B445" s="67"/>
      <c r="C445" s="67"/>
      <c r="D445" s="67"/>
      <c r="E445" s="67"/>
      <c r="F445" s="68"/>
    </row>
    <row r="446" spans="1:6" x14ac:dyDescent="0.25">
      <c r="A446" s="37"/>
      <c r="B446" s="23"/>
      <c r="C446" s="23"/>
      <c r="D446" s="24"/>
      <c r="E446" s="23"/>
      <c r="F446" s="3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78" t="s">
        <v>105</v>
      </c>
      <c r="B448" s="79"/>
      <c r="C448" s="79"/>
      <c r="D448" s="79"/>
      <c r="E448" s="79"/>
      <c r="F448" s="80"/>
    </row>
    <row r="449" spans="1:6" ht="15.75" thickBot="1" x14ac:dyDescent="0.3">
      <c r="A449" s="41"/>
      <c r="B449" s="30"/>
      <c r="C449" s="30"/>
      <c r="D449" s="30"/>
      <c r="E449" s="30"/>
      <c r="F449" s="42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ht="15.75" thickBot="1" x14ac:dyDescent="0.3">
      <c r="A455" s="1"/>
      <c r="B455" s="1"/>
      <c r="C455" s="1"/>
      <c r="D455" s="1"/>
      <c r="E455" s="1"/>
      <c r="F455" s="1"/>
    </row>
    <row r="456" spans="1:6" x14ac:dyDescent="0.25">
      <c r="A456" s="69" t="s">
        <v>0</v>
      </c>
      <c r="B456" s="70"/>
      <c r="C456" s="70"/>
      <c r="D456" s="70"/>
      <c r="E456" s="70"/>
      <c r="F456" s="71"/>
    </row>
    <row r="457" spans="1:6" x14ac:dyDescent="0.25">
      <c r="A457" s="72"/>
      <c r="B457" s="73"/>
      <c r="C457" s="73"/>
      <c r="D457" s="73"/>
      <c r="E457" s="73"/>
      <c r="F457" s="74"/>
    </row>
    <row r="458" spans="1:6" x14ac:dyDescent="0.25">
      <c r="A458" s="75" t="s">
        <v>92</v>
      </c>
      <c r="B458" s="76"/>
      <c r="C458" s="76"/>
      <c r="D458" s="76"/>
      <c r="E458" s="76"/>
      <c r="F458" s="77"/>
    </row>
    <row r="459" spans="1:6" x14ac:dyDescent="0.25">
      <c r="A459" s="2"/>
      <c r="B459" s="34" t="s">
        <v>80</v>
      </c>
      <c r="C459" s="4"/>
      <c r="D459" s="3"/>
      <c r="E459" s="3"/>
      <c r="F459" s="5"/>
    </row>
    <row r="460" spans="1:6" ht="15.75" thickBot="1" x14ac:dyDescent="0.3">
      <c r="A460" s="6"/>
      <c r="B460" s="35" t="s">
        <v>87</v>
      </c>
      <c r="C460" s="8"/>
      <c r="D460" s="7"/>
      <c r="E460" s="7"/>
      <c r="F460" s="9"/>
    </row>
    <row r="461" spans="1:6" ht="15.75" thickBot="1" x14ac:dyDescent="0.3">
      <c r="A461" s="43"/>
      <c r="B461" s="16" t="s">
        <v>3</v>
      </c>
      <c r="C461" s="16"/>
      <c r="D461" s="16"/>
      <c r="E461" s="16"/>
      <c r="F461" s="11">
        <v>0</v>
      </c>
    </row>
    <row r="462" spans="1:6" ht="15.75" thickTop="1" x14ac:dyDescent="0.25">
      <c r="A462" s="43"/>
      <c r="B462" s="16"/>
      <c r="C462" s="16"/>
      <c r="D462" s="16"/>
      <c r="E462" s="16"/>
      <c r="F462" s="44"/>
    </row>
    <row r="463" spans="1:6" x14ac:dyDescent="0.25">
      <c r="A463" s="12" t="s">
        <v>4</v>
      </c>
      <c r="B463" s="13" t="s">
        <v>5</v>
      </c>
      <c r="C463" s="13"/>
      <c r="D463" s="13"/>
      <c r="E463" s="16"/>
      <c r="F463" s="14">
        <f>SUM(E464:E466)</f>
        <v>0</v>
      </c>
    </row>
    <row r="464" spans="1:6" x14ac:dyDescent="0.25">
      <c r="A464" s="45"/>
      <c r="B464" s="46"/>
      <c r="C464" s="16"/>
      <c r="D464" s="16"/>
      <c r="E464" s="47"/>
      <c r="F464" s="44"/>
    </row>
    <row r="465" spans="1:6" x14ac:dyDescent="0.25">
      <c r="A465" s="45"/>
      <c r="B465" s="33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15"/>
      <c r="B467" s="16"/>
      <c r="C467" s="17"/>
      <c r="D467" s="17"/>
      <c r="E467" s="18"/>
      <c r="F467" s="48"/>
    </row>
    <row r="468" spans="1:6" x14ac:dyDescent="0.25">
      <c r="A468" s="19" t="s">
        <v>4</v>
      </c>
      <c r="B468" s="13" t="s">
        <v>9</v>
      </c>
      <c r="C468" s="13"/>
      <c r="D468" s="13"/>
      <c r="E468" s="18"/>
      <c r="F468" s="14">
        <f>SUM(E469:E471)</f>
        <v>0</v>
      </c>
    </row>
    <row r="469" spans="1:6" x14ac:dyDescent="0.25">
      <c r="A469" s="19"/>
      <c r="B469" s="13"/>
      <c r="C469" s="13"/>
      <c r="D469" s="13"/>
      <c r="E469" s="18"/>
      <c r="F469" s="20"/>
    </row>
    <row r="470" spans="1:6" x14ac:dyDescent="0.25">
      <c r="A470" s="53"/>
      <c r="B470" s="16"/>
      <c r="C470" s="22"/>
      <c r="D470" s="51"/>
      <c r="E470" s="52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4"/>
      <c r="B472" s="16"/>
      <c r="C472" s="16"/>
      <c r="D472" s="16"/>
      <c r="E472" s="18"/>
      <c r="F472" s="48"/>
    </row>
    <row r="473" spans="1:6" x14ac:dyDescent="0.25">
      <c r="A473" s="19" t="s">
        <v>12</v>
      </c>
      <c r="B473" s="13" t="s">
        <v>13</v>
      </c>
      <c r="C473" s="16"/>
      <c r="D473" s="16"/>
      <c r="E473" s="18"/>
      <c r="F473" s="14">
        <f>SUM(E474:E476)</f>
        <v>0</v>
      </c>
    </row>
    <row r="474" spans="1:6" x14ac:dyDescent="0.25">
      <c r="A474" s="45"/>
      <c r="B474" s="16"/>
      <c r="C474" s="16"/>
      <c r="D474" s="16"/>
      <c r="E474" s="18"/>
      <c r="F474" s="48"/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25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15"/>
      <c r="B479" s="16"/>
      <c r="C479" s="17"/>
      <c r="D479" s="17"/>
      <c r="E479" s="26"/>
      <c r="F479" s="44"/>
    </row>
    <row r="480" spans="1:6" x14ac:dyDescent="0.25">
      <c r="A480" s="19" t="s">
        <v>12</v>
      </c>
      <c r="B480" s="13" t="s">
        <v>16</v>
      </c>
      <c r="C480" s="16"/>
      <c r="D480" s="16"/>
      <c r="E480" s="18"/>
      <c r="F480" s="14">
        <f>SUM(E481:E483)</f>
        <v>0</v>
      </c>
    </row>
    <row r="481" spans="1:6" x14ac:dyDescent="0.25">
      <c r="A481" s="15"/>
      <c r="B481" s="33"/>
      <c r="C481" s="16"/>
      <c r="D481" s="16"/>
      <c r="E481" s="18"/>
      <c r="F481" s="48"/>
    </row>
    <row r="482" spans="1:6" x14ac:dyDescent="0.25">
      <c r="A482" s="40"/>
      <c r="B482" s="39"/>
      <c r="C482" s="16"/>
      <c r="D482" s="16"/>
      <c r="E482" s="21"/>
      <c r="F482" s="48"/>
    </row>
    <row r="483" spans="1:6" x14ac:dyDescent="0.25">
      <c r="A483" s="40"/>
      <c r="B483" s="39"/>
      <c r="C483" s="16"/>
      <c r="D483" s="57"/>
      <c r="E483" s="21"/>
      <c r="F483" s="48"/>
    </row>
    <row r="484" spans="1:6" x14ac:dyDescent="0.25">
      <c r="A484" s="15"/>
      <c r="B484" s="16"/>
      <c r="C484" s="17"/>
      <c r="D484" s="17"/>
      <c r="E484" s="18"/>
      <c r="F484" s="44"/>
    </row>
    <row r="485" spans="1:6" ht="15.75" thickBot="1" x14ac:dyDescent="0.3">
      <c r="A485" s="50"/>
      <c r="B485" s="16" t="s">
        <v>37</v>
      </c>
      <c r="C485" s="16"/>
      <c r="D485" s="16"/>
      <c r="E485" s="16"/>
      <c r="F485" s="28">
        <f>+F464+F466+F470-F475-F480</f>
        <v>0</v>
      </c>
    </row>
    <row r="486" spans="1:6" ht="15.75" thickTop="1" x14ac:dyDescent="0.25">
      <c r="A486" s="50"/>
      <c r="B486" s="16"/>
      <c r="C486" s="16"/>
      <c r="D486" s="16"/>
      <c r="E486" s="16"/>
      <c r="F486" s="20"/>
    </row>
    <row r="487" spans="1:6" x14ac:dyDescent="0.25">
      <c r="A487" s="50"/>
      <c r="B487" s="16"/>
      <c r="C487" s="16"/>
      <c r="D487" s="16"/>
      <c r="E487" s="16"/>
      <c r="F487" s="20"/>
    </row>
    <row r="488" spans="1:6" x14ac:dyDescent="0.25">
      <c r="A488" s="27"/>
      <c r="B488" s="10"/>
      <c r="C488" s="10"/>
      <c r="D488" s="10"/>
      <c r="E488" s="10"/>
      <c r="F488" s="20"/>
    </row>
    <row r="489" spans="1:6" x14ac:dyDescent="0.25">
      <c r="A489" s="66" t="s">
        <v>38</v>
      </c>
      <c r="B489" s="67"/>
      <c r="C489" s="67"/>
      <c r="D489" s="67"/>
      <c r="E489" s="67"/>
      <c r="F489" s="68"/>
    </row>
    <row r="490" spans="1:6" x14ac:dyDescent="0.25">
      <c r="A490" s="37"/>
      <c r="B490" s="23"/>
      <c r="C490" s="23"/>
      <c r="D490" s="24"/>
      <c r="E490" s="23"/>
      <c r="F490" s="3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78" t="s">
        <v>105</v>
      </c>
      <c r="B492" s="79"/>
      <c r="C492" s="79"/>
      <c r="D492" s="79"/>
      <c r="E492" s="79"/>
      <c r="F492" s="80"/>
    </row>
    <row r="493" spans="1:6" ht="15.75" thickBot="1" x14ac:dyDescent="0.3">
      <c r="A493" s="41"/>
      <c r="B493" s="30"/>
      <c r="C493" s="30"/>
      <c r="D493" s="30"/>
      <c r="E493" s="30"/>
      <c r="F493" s="42"/>
    </row>
  </sheetData>
  <mergeCells count="36">
    <mergeCell ref="A242:F242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39:F239"/>
    <mergeCell ref="A366:F366"/>
    <mergeCell ref="A250:F251"/>
    <mergeCell ref="A252:F252"/>
    <mergeCell ref="A278:F278"/>
    <mergeCell ref="A281:F281"/>
    <mergeCell ref="A289:F290"/>
    <mergeCell ref="A291:F291"/>
    <mergeCell ref="A319:F319"/>
    <mergeCell ref="A322:F322"/>
    <mergeCell ref="A330:F331"/>
    <mergeCell ref="A332:F332"/>
    <mergeCell ref="A363:F363"/>
    <mergeCell ref="A492:F492"/>
    <mergeCell ref="A374:F375"/>
    <mergeCell ref="A376:F376"/>
    <mergeCell ref="A404:F404"/>
    <mergeCell ref="A407:F407"/>
    <mergeCell ref="A414:F415"/>
    <mergeCell ref="A416:F416"/>
    <mergeCell ref="A445:F445"/>
    <mergeCell ref="A448:F448"/>
    <mergeCell ref="A456:F457"/>
    <mergeCell ref="A458:F458"/>
    <mergeCell ref="A489:F489"/>
  </mergeCells>
  <pageMargins left="0.7" right="0.7" top="0.75" bottom="0.75" header="0.3" footer="0.3"/>
  <pageSetup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4"/>
  <sheetViews>
    <sheetView topLeftCell="A481" zoomScaleNormal="100" workbookViewId="0">
      <selection activeCell="A493" sqref="A493:F493"/>
    </sheetView>
  </sheetViews>
  <sheetFormatPr baseColWidth="10" defaultRowHeight="15" x14ac:dyDescent="0.25"/>
  <cols>
    <col min="2" max="2" width="45.7109375" customWidth="1"/>
    <col min="3" max="3" width="6.5703125" customWidth="1"/>
    <col min="4" max="4" width="7.85546875" customWidth="1"/>
    <col min="6" max="6" width="14.4257812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93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3393.4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1"/>
      <c r="B36" s="1"/>
      <c r="C36" s="1"/>
      <c r="D36" s="1"/>
      <c r="E36" s="1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1"/>
      <c r="B42" s="1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-296758.27999999991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105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92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105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92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60333.99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SUM(E187:E216)</f>
        <v>177280.06000000003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>
        <v>45421</v>
      </c>
      <c r="B216" s="16" t="s">
        <v>40</v>
      </c>
      <c r="C216" s="16"/>
      <c r="D216" s="16"/>
      <c r="E216" s="25">
        <v>2089</v>
      </c>
      <c r="F216" s="48"/>
    </row>
    <row r="217" spans="1:6" x14ac:dyDescent="0.25">
      <c r="A217" s="15"/>
      <c r="B217" s="16"/>
      <c r="C217" s="17"/>
      <c r="D217" s="17"/>
      <c r="E217" s="26"/>
      <c r="F217" s="44"/>
    </row>
    <row r="218" spans="1:6" x14ac:dyDescent="0.25">
      <c r="A218" s="19" t="s">
        <v>12</v>
      </c>
      <c r="B218" s="13" t="s">
        <v>16</v>
      </c>
      <c r="C218" s="16"/>
      <c r="D218" s="16"/>
      <c r="E218" s="18"/>
      <c r="F218" s="14">
        <f>SUM(E220:E232)</f>
        <v>142715.17000000001</v>
      </c>
    </row>
    <row r="219" spans="1:6" x14ac:dyDescent="0.25">
      <c r="A219" s="15"/>
      <c r="B219" s="33"/>
      <c r="C219" s="16"/>
      <c r="D219" s="16"/>
      <c r="E219" s="18"/>
      <c r="F219" s="48"/>
    </row>
    <row r="220" spans="1:6" x14ac:dyDescent="0.25">
      <c r="A220" s="40">
        <v>44054.5</v>
      </c>
      <c r="B220" s="39" t="s">
        <v>67</v>
      </c>
      <c r="C220" s="16"/>
      <c r="D220" s="16"/>
      <c r="E220" s="21">
        <v>11386.16</v>
      </c>
      <c r="F220" s="48"/>
    </row>
    <row r="221" spans="1:6" x14ac:dyDescent="0.25">
      <c r="A221" s="40">
        <v>44062.5</v>
      </c>
      <c r="B221" s="39" t="s">
        <v>68</v>
      </c>
      <c r="C221" s="39" t="s">
        <v>11</v>
      </c>
      <c r="D221" s="39" t="s">
        <v>69</v>
      </c>
      <c r="E221" s="21">
        <v>19406.63</v>
      </c>
      <c r="F221" s="48"/>
    </row>
    <row r="222" spans="1:6" x14ac:dyDescent="0.25">
      <c r="A222" s="40">
        <v>44096.5</v>
      </c>
      <c r="B222" s="39" t="s">
        <v>70</v>
      </c>
      <c r="C222" s="39" t="s">
        <v>11</v>
      </c>
      <c r="D222" s="39" t="s">
        <v>71</v>
      </c>
      <c r="E222" s="21">
        <v>423.79</v>
      </c>
      <c r="F222" s="48"/>
    </row>
    <row r="223" spans="1:6" x14ac:dyDescent="0.25">
      <c r="A223" s="40">
        <v>44132.5</v>
      </c>
      <c r="B223" s="39" t="s">
        <v>72</v>
      </c>
      <c r="C223" s="39" t="s">
        <v>11</v>
      </c>
      <c r="D223" s="39" t="s">
        <v>73</v>
      </c>
      <c r="E223" s="21">
        <v>890</v>
      </c>
      <c r="F223" s="48"/>
    </row>
    <row r="224" spans="1:6" x14ac:dyDescent="0.25">
      <c r="A224" s="40">
        <v>44144.5</v>
      </c>
      <c r="B224" s="39" t="s">
        <v>74</v>
      </c>
      <c r="C224" s="39"/>
      <c r="D224" s="39"/>
      <c r="E224" s="21">
        <v>5310</v>
      </c>
      <c r="F224" s="48"/>
    </row>
    <row r="225" spans="1:6" x14ac:dyDescent="0.25">
      <c r="A225" s="40">
        <v>44202.5</v>
      </c>
      <c r="B225" s="39" t="s">
        <v>75</v>
      </c>
      <c r="C225" s="39" t="s">
        <v>11</v>
      </c>
      <c r="D225" s="39" t="s">
        <v>76</v>
      </c>
      <c r="E225" s="21">
        <v>4292</v>
      </c>
      <c r="F225" s="48"/>
    </row>
    <row r="226" spans="1:6" x14ac:dyDescent="0.25">
      <c r="A226" s="40">
        <v>44204.5</v>
      </c>
      <c r="B226" s="39" t="s">
        <v>77</v>
      </c>
      <c r="C226" s="39"/>
      <c r="D226" s="39"/>
      <c r="E226" s="21">
        <v>39224.99</v>
      </c>
      <c r="F226" s="48"/>
    </row>
    <row r="227" spans="1:6" x14ac:dyDescent="0.25">
      <c r="A227" s="40">
        <v>44204.5</v>
      </c>
      <c r="B227" s="39" t="s">
        <v>77</v>
      </c>
      <c r="C227" s="39"/>
      <c r="D227" s="39"/>
      <c r="E227" s="21">
        <v>3900</v>
      </c>
      <c r="F227" s="48"/>
    </row>
    <row r="228" spans="1:6" x14ac:dyDescent="0.25">
      <c r="A228" s="40">
        <v>44209.5</v>
      </c>
      <c r="B228" s="39" t="s">
        <v>68</v>
      </c>
      <c r="C228" s="39" t="s">
        <v>11</v>
      </c>
      <c r="D228" s="39" t="s">
        <v>78</v>
      </c>
      <c r="E228" s="21">
        <v>25000</v>
      </c>
      <c r="F228" s="48"/>
    </row>
    <row r="229" spans="1:6" x14ac:dyDescent="0.25">
      <c r="A229" s="40">
        <v>44239.5</v>
      </c>
      <c r="B229" s="39" t="s">
        <v>79</v>
      </c>
      <c r="C229" s="16"/>
      <c r="D229" s="16"/>
      <c r="E229" s="21">
        <v>4815</v>
      </c>
      <c r="F229" s="48"/>
    </row>
    <row r="230" spans="1:6" x14ac:dyDescent="0.25">
      <c r="A230" s="40">
        <v>44253.5</v>
      </c>
      <c r="B230" s="39" t="s">
        <v>68</v>
      </c>
      <c r="C230" s="16"/>
      <c r="D230" s="16"/>
      <c r="E230" s="21">
        <v>25000</v>
      </c>
      <c r="F230" s="48"/>
    </row>
    <row r="231" spans="1:6" x14ac:dyDescent="0.25">
      <c r="A231" s="40">
        <v>44377</v>
      </c>
      <c r="B231" s="39" t="s">
        <v>36</v>
      </c>
      <c r="C231" s="16"/>
      <c r="D231" s="16"/>
      <c r="E231" s="21">
        <v>2272.5</v>
      </c>
      <c r="F231" s="48"/>
    </row>
    <row r="232" spans="1:6" x14ac:dyDescent="0.25">
      <c r="A232" s="40">
        <v>44377</v>
      </c>
      <c r="B232" s="39" t="s">
        <v>36</v>
      </c>
      <c r="C232" s="16"/>
      <c r="D232" s="16"/>
      <c r="E232" s="21">
        <v>794.1</v>
      </c>
      <c r="F232" s="48"/>
    </row>
    <row r="233" spans="1:6" x14ac:dyDescent="0.25">
      <c r="A233" s="40"/>
      <c r="B233" s="39"/>
      <c r="C233" s="16"/>
      <c r="D233" s="57"/>
      <c r="E233" s="21"/>
      <c r="F233" s="48"/>
    </row>
    <row r="234" spans="1:6" x14ac:dyDescent="0.25">
      <c r="A234" s="15"/>
      <c r="B234" s="16"/>
      <c r="C234" s="17"/>
      <c r="D234" s="17"/>
      <c r="E234" s="18"/>
      <c r="F234" s="44"/>
    </row>
    <row r="235" spans="1:6" ht="15.75" thickBot="1" x14ac:dyDescent="0.3">
      <c r="A235" s="50"/>
      <c r="B235" s="16" t="s">
        <v>37</v>
      </c>
      <c r="C235" s="16"/>
      <c r="D235" s="16"/>
      <c r="E235" s="16"/>
      <c r="F235" s="28">
        <f>+F145+F147+F160-F185-F218</f>
        <v>-109311.12000000005</v>
      </c>
    </row>
    <row r="236" spans="1:6" ht="15.75" thickTop="1" x14ac:dyDescent="0.25">
      <c r="A236" s="50"/>
      <c r="B236" s="16"/>
      <c r="C236" s="16"/>
      <c r="D236" s="16"/>
      <c r="E236" s="16"/>
      <c r="F236" s="20"/>
    </row>
    <row r="237" spans="1:6" x14ac:dyDescent="0.25">
      <c r="A237" s="50"/>
      <c r="B237" s="16"/>
      <c r="C237" s="16"/>
      <c r="D237" s="16"/>
      <c r="E237" s="16"/>
      <c r="F237" s="20"/>
    </row>
    <row r="238" spans="1:6" x14ac:dyDescent="0.25">
      <c r="A238" s="27"/>
      <c r="B238" s="10"/>
      <c r="C238" s="10"/>
      <c r="D238" s="10"/>
      <c r="E238" s="10"/>
      <c r="F238" s="20"/>
    </row>
    <row r="239" spans="1:6" x14ac:dyDescent="0.25">
      <c r="A239" s="66" t="s">
        <v>38</v>
      </c>
      <c r="B239" s="67"/>
      <c r="C239" s="67"/>
      <c r="D239" s="67"/>
      <c r="E239" s="67"/>
      <c r="F239" s="68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78" t="s">
        <v>105</v>
      </c>
      <c r="B242" s="79"/>
      <c r="C242" s="79"/>
      <c r="D242" s="79"/>
      <c r="E242" s="79"/>
      <c r="F242" s="80"/>
    </row>
    <row r="243" spans="1:6" ht="15.75" thickBot="1" x14ac:dyDescent="0.3">
      <c r="A243" s="41"/>
      <c r="B243" s="30"/>
      <c r="C243" s="30"/>
      <c r="D243" s="30"/>
      <c r="E243" s="30"/>
      <c r="F243" s="42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ht="15.75" thickBot="1" x14ac:dyDescent="0.3">
      <c r="A249" s="1"/>
      <c r="B249" s="1"/>
      <c r="C249" s="1"/>
      <c r="D249" s="1"/>
      <c r="E249" s="1"/>
      <c r="F249" s="1"/>
    </row>
    <row r="250" spans="1:6" x14ac:dyDescent="0.25">
      <c r="A250" s="69" t="s">
        <v>0</v>
      </c>
      <c r="B250" s="70"/>
      <c r="C250" s="70"/>
      <c r="D250" s="70"/>
      <c r="E250" s="70"/>
      <c r="F250" s="71"/>
    </row>
    <row r="251" spans="1:6" x14ac:dyDescent="0.25">
      <c r="A251" s="72"/>
      <c r="B251" s="73"/>
      <c r="C251" s="73"/>
      <c r="D251" s="73"/>
      <c r="E251" s="73"/>
      <c r="F251" s="74"/>
    </row>
    <row r="252" spans="1:6" x14ac:dyDescent="0.25">
      <c r="A252" s="75" t="s">
        <v>92</v>
      </c>
      <c r="B252" s="76"/>
      <c r="C252" s="76"/>
      <c r="D252" s="76"/>
      <c r="E252" s="76"/>
      <c r="F252" s="77"/>
    </row>
    <row r="253" spans="1:6" x14ac:dyDescent="0.25">
      <c r="A253" s="2"/>
      <c r="B253" s="34" t="s">
        <v>80</v>
      </c>
      <c r="C253" s="4"/>
      <c r="D253" s="3"/>
      <c r="E253" s="3"/>
      <c r="F253" s="5"/>
    </row>
    <row r="254" spans="1:6" ht="15.75" thickBot="1" x14ac:dyDescent="0.3">
      <c r="A254" s="6"/>
      <c r="B254" s="35" t="s">
        <v>81</v>
      </c>
      <c r="C254" s="8"/>
      <c r="D254" s="7"/>
      <c r="E254" s="7"/>
      <c r="F254" s="9"/>
    </row>
    <row r="255" spans="1:6" ht="15.75" thickBot="1" x14ac:dyDescent="0.3">
      <c r="A255" s="43"/>
      <c r="B255" s="16" t="s">
        <v>3</v>
      </c>
      <c r="C255" s="16"/>
      <c r="D255" s="16"/>
      <c r="E255" s="16"/>
      <c r="F255" s="11">
        <v>941011.55</v>
      </c>
    </row>
    <row r="256" spans="1:6" ht="15.75" thickTop="1" x14ac:dyDescent="0.25">
      <c r="A256" s="43"/>
      <c r="B256" s="16"/>
      <c r="C256" s="16"/>
      <c r="D256" s="16"/>
      <c r="E256" s="16"/>
      <c r="F256" s="44"/>
    </row>
    <row r="257" spans="1:6" x14ac:dyDescent="0.25">
      <c r="A257" s="12" t="s">
        <v>4</v>
      </c>
      <c r="B257" s="13" t="s">
        <v>5</v>
      </c>
      <c r="C257" s="13"/>
      <c r="D257" s="13"/>
      <c r="E257" s="16"/>
      <c r="F257" s="14">
        <f>SUM(E258:E260)</f>
        <v>0</v>
      </c>
    </row>
    <row r="258" spans="1:6" x14ac:dyDescent="0.25">
      <c r="A258" s="45"/>
      <c r="B258" s="46"/>
      <c r="C258" s="16"/>
      <c r="D258" s="16"/>
      <c r="E258" s="47"/>
      <c r="F258" s="44"/>
    </row>
    <row r="259" spans="1:6" x14ac:dyDescent="0.25">
      <c r="A259" s="45"/>
      <c r="B259" s="33"/>
      <c r="C259" s="16"/>
      <c r="D259" s="16"/>
      <c r="E259" s="47"/>
      <c r="F259" s="44"/>
    </row>
    <row r="260" spans="1:6" x14ac:dyDescent="0.25">
      <c r="A260" s="15"/>
      <c r="B260" s="16"/>
      <c r="C260" s="17"/>
      <c r="D260" s="17"/>
      <c r="E260" s="18"/>
      <c r="F260" s="48"/>
    </row>
    <row r="261" spans="1:6" x14ac:dyDescent="0.25">
      <c r="A261" s="19" t="s">
        <v>4</v>
      </c>
      <c r="B261" s="13" t="s">
        <v>9</v>
      </c>
      <c r="C261" s="13"/>
      <c r="D261" s="13"/>
      <c r="E261" s="18"/>
      <c r="F261" s="14">
        <f>SUM(E262:E264)</f>
        <v>0</v>
      </c>
    </row>
    <row r="262" spans="1:6" x14ac:dyDescent="0.25">
      <c r="A262" s="15"/>
      <c r="B262" s="16"/>
      <c r="C262" s="13"/>
      <c r="D262" s="13"/>
      <c r="E262" s="18"/>
      <c r="F262" s="20"/>
    </row>
    <row r="263" spans="1:6" x14ac:dyDescent="0.25">
      <c r="A263" s="60"/>
      <c r="B263" s="16"/>
      <c r="C263" s="13"/>
      <c r="D263" s="13"/>
      <c r="E263" s="18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SUM(E266:E269)</f>
        <v>38822.639999999999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>
        <v>45278</v>
      </c>
      <c r="B267" s="16" t="s">
        <v>82</v>
      </c>
      <c r="C267" s="16"/>
      <c r="D267" s="16"/>
      <c r="E267" s="18">
        <v>38822.629999999997</v>
      </c>
      <c r="F267" s="48"/>
    </row>
    <row r="268" spans="1:6" s="1" customFormat="1" x14ac:dyDescent="0.25">
      <c r="A268" s="58">
        <v>45415</v>
      </c>
      <c r="B268" s="16" t="s">
        <v>82</v>
      </c>
      <c r="C268" s="16"/>
      <c r="D268" s="16"/>
      <c r="E268" s="18">
        <v>0.01</v>
      </c>
      <c r="F268" s="48"/>
    </row>
    <row r="269" spans="1:6" x14ac:dyDescent="0.25">
      <c r="A269" s="15"/>
      <c r="B269" s="16"/>
      <c r="C269" s="17"/>
      <c r="D269" s="17"/>
      <c r="E269" s="26"/>
      <c r="F269" s="44"/>
    </row>
    <row r="270" spans="1:6" x14ac:dyDescent="0.25">
      <c r="A270" s="19" t="s">
        <v>12</v>
      </c>
      <c r="B270" s="13" t="s">
        <v>16</v>
      </c>
      <c r="C270" s="16"/>
      <c r="D270" s="16"/>
      <c r="E270" s="18"/>
      <c r="F270" s="14">
        <f>SUM(E271:E273)</f>
        <v>0</v>
      </c>
    </row>
    <row r="271" spans="1:6" x14ac:dyDescent="0.25">
      <c r="A271" s="15"/>
      <c r="B271" s="33"/>
      <c r="C271" s="16"/>
      <c r="D271" s="16"/>
      <c r="E271" s="18"/>
      <c r="F271" s="48"/>
    </row>
    <row r="272" spans="1:6" x14ac:dyDescent="0.25">
      <c r="A272" s="40"/>
      <c r="B272" s="39"/>
      <c r="C272" s="16"/>
      <c r="D272" s="16"/>
      <c r="E272" s="21"/>
      <c r="F272" s="48"/>
    </row>
    <row r="273" spans="1:6" x14ac:dyDescent="0.25">
      <c r="A273" s="40"/>
      <c r="B273" s="39"/>
      <c r="C273" s="16"/>
      <c r="D273" s="57"/>
      <c r="E273" s="21"/>
      <c r="F273" s="48"/>
    </row>
    <row r="274" spans="1:6" x14ac:dyDescent="0.25">
      <c r="A274" s="15"/>
      <c r="B274" s="16"/>
      <c r="C274" s="17"/>
      <c r="D274" s="17"/>
      <c r="E274" s="18"/>
      <c r="F274" s="44"/>
    </row>
    <row r="275" spans="1:6" ht="15.75" thickBot="1" x14ac:dyDescent="0.3">
      <c r="A275" s="50"/>
      <c r="B275" s="16" t="s">
        <v>37</v>
      </c>
      <c r="C275" s="16"/>
      <c r="D275" s="16"/>
      <c r="E275" s="16"/>
      <c r="F275" s="28">
        <f>+F255+F257+F261-F265-F270</f>
        <v>902188.91</v>
      </c>
    </row>
    <row r="276" spans="1:6" ht="15.75" thickTop="1" x14ac:dyDescent="0.25">
      <c r="A276" s="50"/>
      <c r="B276" s="16"/>
      <c r="C276" s="16"/>
      <c r="D276" s="16"/>
      <c r="E276" s="16"/>
      <c r="F276" s="20"/>
    </row>
    <row r="277" spans="1:6" x14ac:dyDescent="0.25">
      <c r="A277" s="50"/>
      <c r="B277" s="16"/>
      <c r="C277" s="16"/>
      <c r="D277" s="16"/>
      <c r="E277" s="16"/>
      <c r="F277" s="20"/>
    </row>
    <row r="278" spans="1:6" x14ac:dyDescent="0.25">
      <c r="A278" s="27"/>
      <c r="B278" s="10"/>
      <c r="C278" s="10"/>
      <c r="D278" s="10"/>
      <c r="E278" s="10"/>
      <c r="F278" s="20"/>
    </row>
    <row r="279" spans="1:6" x14ac:dyDescent="0.25">
      <c r="A279" s="66" t="s">
        <v>38</v>
      </c>
      <c r="B279" s="67"/>
      <c r="C279" s="67"/>
      <c r="D279" s="67"/>
      <c r="E279" s="67"/>
      <c r="F279" s="6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37"/>
      <c r="B281" s="23"/>
      <c r="C281" s="23"/>
      <c r="D281" s="24"/>
      <c r="E281" s="23"/>
      <c r="F281" s="38"/>
    </row>
    <row r="282" spans="1:6" x14ac:dyDescent="0.25">
      <c r="A282" s="78" t="s">
        <v>105</v>
      </c>
      <c r="B282" s="79"/>
      <c r="C282" s="79"/>
      <c r="D282" s="79"/>
      <c r="E282" s="79"/>
      <c r="F282" s="80"/>
    </row>
    <row r="283" spans="1:6" ht="15.75" thickBot="1" x14ac:dyDescent="0.3">
      <c r="A283" s="41"/>
      <c r="B283" s="30"/>
      <c r="C283" s="30"/>
      <c r="D283" s="30"/>
      <c r="E283" s="30"/>
      <c r="F283" s="42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ht="15.75" thickBot="1" x14ac:dyDescent="0.3">
      <c r="A289" s="1"/>
      <c r="B289" s="1"/>
      <c r="C289" s="1"/>
      <c r="D289" s="1"/>
      <c r="E289" s="1"/>
      <c r="F289" s="1"/>
    </row>
    <row r="290" spans="1:6" x14ac:dyDescent="0.25">
      <c r="A290" s="69" t="s">
        <v>0</v>
      </c>
      <c r="B290" s="70"/>
      <c r="C290" s="70"/>
      <c r="D290" s="70"/>
      <c r="E290" s="70"/>
      <c r="F290" s="71"/>
    </row>
    <row r="291" spans="1:6" x14ac:dyDescent="0.25">
      <c r="A291" s="72"/>
      <c r="B291" s="73"/>
      <c r="C291" s="73"/>
      <c r="D291" s="73"/>
      <c r="E291" s="73"/>
      <c r="F291" s="74"/>
    </row>
    <row r="292" spans="1:6" x14ac:dyDescent="0.25">
      <c r="A292" s="75" t="s">
        <v>92</v>
      </c>
      <c r="B292" s="76"/>
      <c r="C292" s="76"/>
      <c r="D292" s="76"/>
      <c r="E292" s="76"/>
      <c r="F292" s="77"/>
    </row>
    <row r="293" spans="1:6" x14ac:dyDescent="0.25">
      <c r="A293" s="2"/>
      <c r="B293" s="34" t="s">
        <v>80</v>
      </c>
      <c r="C293" s="4"/>
      <c r="D293" s="3"/>
      <c r="E293" s="3"/>
      <c r="F293" s="5"/>
    </row>
    <row r="294" spans="1:6" ht="15.75" thickBot="1" x14ac:dyDescent="0.3">
      <c r="A294" s="6"/>
      <c r="B294" s="35" t="s">
        <v>83</v>
      </c>
      <c r="C294" s="8"/>
      <c r="D294" s="7"/>
      <c r="E294" s="7"/>
      <c r="F294" s="9"/>
    </row>
    <row r="295" spans="1:6" ht="15.75" thickBot="1" x14ac:dyDescent="0.3">
      <c r="A295" s="43"/>
      <c r="B295" s="16" t="s">
        <v>3</v>
      </c>
      <c r="C295" s="16"/>
      <c r="D295" s="16"/>
      <c r="E295" s="16"/>
      <c r="F295" s="11">
        <v>217291.5</v>
      </c>
    </row>
    <row r="296" spans="1:6" ht="15.75" thickTop="1" x14ac:dyDescent="0.25">
      <c r="A296" s="43"/>
      <c r="B296" s="16"/>
      <c r="C296" s="16"/>
      <c r="D296" s="16"/>
      <c r="E296" s="16"/>
      <c r="F296" s="44"/>
    </row>
    <row r="297" spans="1:6" x14ac:dyDescent="0.25">
      <c r="A297" s="12" t="s">
        <v>4</v>
      </c>
      <c r="B297" s="13" t="s">
        <v>5</v>
      </c>
      <c r="C297" s="13"/>
      <c r="D297" s="13"/>
      <c r="E297" s="16"/>
      <c r="F297" s="14">
        <f>SUM(E298:E300)</f>
        <v>0</v>
      </c>
    </row>
    <row r="298" spans="1:6" x14ac:dyDescent="0.25">
      <c r="A298" s="45"/>
      <c r="B298" s="46"/>
      <c r="C298" s="16"/>
      <c r="D298" s="16"/>
      <c r="E298" s="47"/>
      <c r="F298" s="44"/>
    </row>
    <row r="299" spans="1:6" x14ac:dyDescent="0.25">
      <c r="A299" s="45"/>
      <c r="B299" s="33"/>
      <c r="C299" s="16"/>
      <c r="D299" s="16"/>
      <c r="E299" s="47"/>
      <c r="F299" s="44"/>
    </row>
    <row r="300" spans="1:6" x14ac:dyDescent="0.25">
      <c r="A300" s="15"/>
      <c r="B300" s="16"/>
      <c r="C300" s="17"/>
      <c r="D300" s="17"/>
      <c r="E300" s="18"/>
      <c r="F300" s="48"/>
    </row>
    <row r="301" spans="1:6" x14ac:dyDescent="0.25">
      <c r="A301" s="19" t="s">
        <v>4</v>
      </c>
      <c r="B301" s="13" t="s">
        <v>9</v>
      </c>
      <c r="C301" s="13"/>
      <c r="D301" s="13"/>
      <c r="E301" s="18"/>
      <c r="F301" s="14">
        <f>SUM(E302:E304)</f>
        <v>0</v>
      </c>
    </row>
    <row r="302" spans="1:6" x14ac:dyDescent="0.25">
      <c r="A302" s="19"/>
      <c r="B302" s="13"/>
      <c r="C302" s="13"/>
      <c r="D302" s="13"/>
      <c r="E302" s="18"/>
      <c r="F302" s="20"/>
    </row>
    <row r="303" spans="1:6" x14ac:dyDescent="0.25">
      <c r="A303" s="40"/>
      <c r="B303" s="39"/>
      <c r="C303" s="13"/>
      <c r="D303" s="13"/>
      <c r="E303" s="52"/>
      <c r="F303" s="20"/>
    </row>
    <row r="304" spans="1:6" x14ac:dyDescent="0.25">
      <c r="A304" s="53"/>
      <c r="B304" s="16"/>
      <c r="C304" s="22"/>
      <c r="D304" s="51"/>
      <c r="E304" s="52"/>
      <c r="F304" s="20"/>
    </row>
    <row r="305" spans="1:6" x14ac:dyDescent="0.25">
      <c r="A305" s="54"/>
      <c r="B305" s="16"/>
      <c r="C305" s="16"/>
      <c r="D305" s="16"/>
      <c r="E305" s="18"/>
      <c r="F305" s="48"/>
    </row>
    <row r="306" spans="1:6" x14ac:dyDescent="0.25">
      <c r="A306" s="19" t="s">
        <v>12</v>
      </c>
      <c r="B306" s="13" t="s">
        <v>13</v>
      </c>
      <c r="C306" s="16"/>
      <c r="D306" s="16"/>
      <c r="E306" s="18"/>
      <c r="F306" s="14">
        <f>SUM(E307:E309)</f>
        <v>0</v>
      </c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18"/>
      <c r="F308" s="48"/>
    </row>
    <row r="309" spans="1:6" x14ac:dyDescent="0.25">
      <c r="A309" s="45"/>
      <c r="B309" s="16"/>
      <c r="C309" s="16"/>
      <c r="D309" s="16"/>
      <c r="E309" s="25"/>
      <c r="F309" s="48"/>
    </row>
    <row r="310" spans="1:6" x14ac:dyDescent="0.25">
      <c r="A310" s="15"/>
      <c r="B310" s="16"/>
      <c r="C310" s="17"/>
      <c r="D310" s="17"/>
      <c r="E310" s="26"/>
      <c r="F310" s="44"/>
    </row>
    <row r="311" spans="1:6" x14ac:dyDescent="0.25">
      <c r="A311" s="19" t="s">
        <v>12</v>
      </c>
      <c r="B311" s="13" t="s">
        <v>16</v>
      </c>
      <c r="C311" s="16"/>
      <c r="D311" s="16"/>
      <c r="E311" s="18"/>
      <c r="F311" s="14">
        <f>SUM(E312:E314)</f>
        <v>0</v>
      </c>
    </row>
    <row r="312" spans="1:6" x14ac:dyDescent="0.25">
      <c r="A312" s="15"/>
      <c r="B312" s="33"/>
      <c r="C312" s="16"/>
      <c r="D312" s="16"/>
      <c r="E312" s="18"/>
      <c r="F312" s="48"/>
    </row>
    <row r="313" spans="1:6" x14ac:dyDescent="0.25">
      <c r="A313" s="40"/>
      <c r="B313" s="39"/>
      <c r="C313" s="16"/>
      <c r="D313" s="16"/>
      <c r="E313" s="21"/>
      <c r="F313" s="48"/>
    </row>
    <row r="314" spans="1:6" x14ac:dyDescent="0.25">
      <c r="A314" s="40"/>
      <c r="B314" s="39"/>
      <c r="C314" s="16"/>
      <c r="D314" s="57"/>
      <c r="E314" s="21"/>
      <c r="F314" s="48"/>
    </row>
    <row r="315" spans="1:6" x14ac:dyDescent="0.25">
      <c r="A315" s="15"/>
      <c r="B315" s="16"/>
      <c r="C315" s="17"/>
      <c r="D315" s="17"/>
      <c r="E315" s="18"/>
      <c r="F315" s="44"/>
    </row>
    <row r="316" spans="1:6" ht="15.75" thickBot="1" x14ac:dyDescent="0.3">
      <c r="A316" s="50"/>
      <c r="B316" s="16" t="s">
        <v>37</v>
      </c>
      <c r="C316" s="16"/>
      <c r="D316" s="16"/>
      <c r="E316" s="16"/>
      <c r="F316" s="28">
        <f>+F295+F297+F301-F306-F311</f>
        <v>217291.5</v>
      </c>
    </row>
    <row r="317" spans="1:6" ht="15.75" thickTop="1" x14ac:dyDescent="0.25">
      <c r="A317" s="50"/>
      <c r="B317" s="16"/>
      <c r="C317" s="16"/>
      <c r="D317" s="16"/>
      <c r="E317" s="16"/>
      <c r="F317" s="20"/>
    </row>
    <row r="318" spans="1:6" x14ac:dyDescent="0.25">
      <c r="A318" s="50"/>
      <c r="B318" s="16"/>
      <c r="C318" s="16"/>
      <c r="D318" s="16"/>
      <c r="E318" s="16"/>
      <c r="F318" s="20"/>
    </row>
    <row r="319" spans="1:6" x14ac:dyDescent="0.25">
      <c r="A319" s="27"/>
      <c r="B319" s="10"/>
      <c r="C319" s="10"/>
      <c r="D319" s="10"/>
      <c r="E319" s="10"/>
      <c r="F319" s="20"/>
    </row>
    <row r="320" spans="1:6" x14ac:dyDescent="0.25">
      <c r="A320" s="66" t="s">
        <v>38</v>
      </c>
      <c r="B320" s="67"/>
      <c r="C320" s="67"/>
      <c r="D320" s="67"/>
      <c r="E320" s="67"/>
      <c r="F320" s="6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37"/>
      <c r="B322" s="23"/>
      <c r="C322" s="23"/>
      <c r="D322" s="24"/>
      <c r="E322" s="23"/>
      <c r="F322" s="38"/>
    </row>
    <row r="323" spans="1:6" x14ac:dyDescent="0.25">
      <c r="A323" s="78" t="s">
        <v>105</v>
      </c>
      <c r="B323" s="79"/>
      <c r="C323" s="79"/>
      <c r="D323" s="79"/>
      <c r="E323" s="79"/>
      <c r="F323" s="80"/>
    </row>
    <row r="324" spans="1:6" ht="15.75" thickBot="1" x14ac:dyDescent="0.3">
      <c r="A324" s="41"/>
      <c r="B324" s="30"/>
      <c r="C324" s="30"/>
      <c r="D324" s="30"/>
      <c r="E324" s="30"/>
      <c r="F324" s="42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ht="15.75" thickBot="1" x14ac:dyDescent="0.3">
      <c r="A330" s="1"/>
      <c r="B330" s="1"/>
      <c r="C330" s="1"/>
      <c r="D330" s="1"/>
      <c r="E330" s="1"/>
      <c r="F330" s="1"/>
    </row>
    <row r="331" spans="1:6" x14ac:dyDescent="0.25">
      <c r="A331" s="69" t="s">
        <v>0</v>
      </c>
      <c r="B331" s="70"/>
      <c r="C331" s="70"/>
      <c r="D331" s="70"/>
      <c r="E331" s="70"/>
      <c r="F331" s="71"/>
    </row>
    <row r="332" spans="1:6" x14ac:dyDescent="0.25">
      <c r="A332" s="72"/>
      <c r="B332" s="73"/>
      <c r="C332" s="73"/>
      <c r="D332" s="73"/>
      <c r="E332" s="73"/>
      <c r="F332" s="74"/>
    </row>
    <row r="333" spans="1:6" x14ac:dyDescent="0.25">
      <c r="A333" s="75" t="s">
        <v>92</v>
      </c>
      <c r="B333" s="76"/>
      <c r="C333" s="76"/>
      <c r="D333" s="76"/>
      <c r="E333" s="76"/>
      <c r="F333" s="77"/>
    </row>
    <row r="334" spans="1:6" x14ac:dyDescent="0.25">
      <c r="A334" s="2"/>
      <c r="B334" s="34" t="s">
        <v>80</v>
      </c>
      <c r="C334" s="4"/>
      <c r="D334" s="3"/>
      <c r="E334" s="3"/>
      <c r="F334" s="5"/>
    </row>
    <row r="335" spans="1:6" ht="15.75" thickBot="1" x14ac:dyDescent="0.3">
      <c r="A335" s="6"/>
      <c r="B335" s="35" t="s">
        <v>84</v>
      </c>
      <c r="C335" s="8"/>
      <c r="D335" s="7"/>
      <c r="E335" s="7"/>
      <c r="F335" s="9"/>
    </row>
    <row r="336" spans="1:6" ht="15.75" thickBot="1" x14ac:dyDescent="0.3">
      <c r="A336" s="43"/>
      <c r="B336" s="16" t="s">
        <v>3</v>
      </c>
      <c r="C336" s="16"/>
      <c r="D336" s="16"/>
      <c r="E336" s="16"/>
      <c r="F336" s="11">
        <v>0</v>
      </c>
    </row>
    <row r="337" spans="1:6" ht="15.75" thickTop="1" x14ac:dyDescent="0.25">
      <c r="A337" s="43"/>
      <c r="B337" s="16"/>
      <c r="C337" s="16"/>
      <c r="D337" s="16"/>
      <c r="E337" s="16"/>
      <c r="F337" s="44"/>
    </row>
    <row r="338" spans="1:6" x14ac:dyDescent="0.25">
      <c r="A338" s="12" t="s">
        <v>4</v>
      </c>
      <c r="B338" s="13" t="s">
        <v>5</v>
      </c>
      <c r="C338" s="13"/>
      <c r="D338" s="13"/>
      <c r="E338" s="16"/>
      <c r="F338" s="14">
        <f>SUM(E339:E341)</f>
        <v>0</v>
      </c>
    </row>
    <row r="339" spans="1:6" x14ac:dyDescent="0.25">
      <c r="A339" s="45"/>
      <c r="B339" s="46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45"/>
      <c r="B341" s="33"/>
      <c r="C341" s="16"/>
      <c r="D341" s="16"/>
      <c r="E341" s="47"/>
      <c r="F341" s="44"/>
    </row>
    <row r="342" spans="1:6" x14ac:dyDescent="0.25">
      <c r="A342" s="15"/>
      <c r="B342" s="16"/>
      <c r="C342" s="17"/>
      <c r="D342" s="17"/>
      <c r="E342" s="18"/>
      <c r="F342" s="48"/>
    </row>
    <row r="343" spans="1:6" x14ac:dyDescent="0.25">
      <c r="A343" s="19" t="s">
        <v>4</v>
      </c>
      <c r="B343" s="13" t="s">
        <v>9</v>
      </c>
      <c r="C343" s="13"/>
      <c r="D343" s="13"/>
      <c r="E343" s="18"/>
      <c r="F343" s="14">
        <f>SUM(E344:E346)</f>
        <v>0</v>
      </c>
    </row>
    <row r="344" spans="1:6" x14ac:dyDescent="0.25">
      <c r="A344" s="19"/>
      <c r="B344" s="13"/>
      <c r="C344" s="13"/>
      <c r="D344" s="13"/>
      <c r="E344" s="18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3"/>
      <c r="B346" s="16"/>
      <c r="C346" s="22"/>
      <c r="D346" s="51"/>
      <c r="E346" s="52"/>
      <c r="F346" s="20"/>
    </row>
    <row r="347" spans="1:6" x14ac:dyDescent="0.25">
      <c r="A347" s="54"/>
      <c r="B347" s="16"/>
      <c r="C347" s="16"/>
      <c r="D347" s="16"/>
      <c r="E347" s="18"/>
      <c r="F347" s="48"/>
    </row>
    <row r="348" spans="1:6" x14ac:dyDescent="0.25">
      <c r="A348" s="19" t="s">
        <v>12</v>
      </c>
      <c r="B348" s="13" t="s">
        <v>13</v>
      </c>
      <c r="C348" s="16"/>
      <c r="D348" s="16"/>
      <c r="E348" s="18"/>
      <c r="F348" s="14">
        <f>SUM(E349:E351)</f>
        <v>0</v>
      </c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18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15"/>
      <c r="B354" s="16"/>
      <c r="C354" s="17"/>
      <c r="D354" s="17"/>
      <c r="E354" s="26"/>
      <c r="F354" s="44"/>
    </row>
    <row r="355" spans="1:6" x14ac:dyDescent="0.25">
      <c r="A355" s="19" t="s">
        <v>12</v>
      </c>
      <c r="B355" s="13" t="s">
        <v>16</v>
      </c>
      <c r="C355" s="16"/>
      <c r="D355" s="16"/>
      <c r="E355" s="18"/>
      <c r="F355" s="14">
        <f>SUM(E356:E358)</f>
        <v>0</v>
      </c>
    </row>
    <row r="356" spans="1:6" x14ac:dyDescent="0.25">
      <c r="A356" s="15"/>
      <c r="B356" s="33"/>
      <c r="C356" s="16"/>
      <c r="D356" s="16"/>
      <c r="E356" s="18"/>
      <c r="F356" s="48"/>
    </row>
    <row r="357" spans="1:6" x14ac:dyDescent="0.25">
      <c r="A357" s="40"/>
      <c r="B357" s="39"/>
      <c r="C357" s="16"/>
      <c r="D357" s="16"/>
      <c r="E357" s="21"/>
      <c r="F357" s="48"/>
    </row>
    <row r="358" spans="1:6" x14ac:dyDescent="0.25">
      <c r="A358" s="40"/>
      <c r="B358" s="39"/>
      <c r="C358" s="16"/>
      <c r="D358" s="57"/>
      <c r="E358" s="21"/>
      <c r="F358" s="48"/>
    </row>
    <row r="359" spans="1:6" x14ac:dyDescent="0.25">
      <c r="A359" s="15"/>
      <c r="B359" s="16"/>
      <c r="C359" s="17"/>
      <c r="D359" s="17"/>
      <c r="E359" s="18"/>
      <c r="F359" s="44"/>
    </row>
    <row r="360" spans="1:6" ht="15.75" thickBot="1" x14ac:dyDescent="0.3">
      <c r="A360" s="50"/>
      <c r="B360" s="16" t="s">
        <v>37</v>
      </c>
      <c r="C360" s="16"/>
      <c r="D360" s="16"/>
      <c r="E360" s="16"/>
      <c r="F360" s="28">
        <f>+F339+F341+F345-F350-F355</f>
        <v>0</v>
      </c>
    </row>
    <row r="361" spans="1:6" ht="15.75" thickTop="1" x14ac:dyDescent="0.25">
      <c r="A361" s="50"/>
      <c r="B361" s="16"/>
      <c r="C361" s="16"/>
      <c r="D361" s="16"/>
      <c r="E361" s="16"/>
      <c r="F361" s="20"/>
    </row>
    <row r="362" spans="1:6" x14ac:dyDescent="0.25">
      <c r="A362" s="50"/>
      <c r="B362" s="16"/>
      <c r="C362" s="16"/>
      <c r="D362" s="16"/>
      <c r="E362" s="16"/>
      <c r="F362" s="20"/>
    </row>
    <row r="363" spans="1:6" x14ac:dyDescent="0.25">
      <c r="A363" s="27"/>
      <c r="B363" s="10"/>
      <c r="C363" s="10"/>
      <c r="D363" s="10"/>
      <c r="E363" s="10"/>
      <c r="F363" s="20"/>
    </row>
    <row r="364" spans="1:6" x14ac:dyDescent="0.25">
      <c r="A364" s="66" t="s">
        <v>38</v>
      </c>
      <c r="B364" s="67"/>
      <c r="C364" s="67"/>
      <c r="D364" s="67"/>
      <c r="E364" s="67"/>
      <c r="F364" s="6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37"/>
      <c r="B366" s="23"/>
      <c r="C366" s="23"/>
      <c r="D366" s="24"/>
      <c r="E366" s="23"/>
      <c r="F366" s="38"/>
    </row>
    <row r="367" spans="1:6" x14ac:dyDescent="0.25">
      <c r="A367" s="78" t="s">
        <v>105</v>
      </c>
      <c r="B367" s="79"/>
      <c r="C367" s="79"/>
      <c r="D367" s="79"/>
      <c r="E367" s="79"/>
      <c r="F367" s="80"/>
    </row>
    <row r="368" spans="1:6" ht="15.75" thickBot="1" x14ac:dyDescent="0.3">
      <c r="A368" s="41"/>
      <c r="B368" s="30"/>
      <c r="C368" s="30"/>
      <c r="D368" s="30"/>
      <c r="E368" s="30"/>
      <c r="F368" s="42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ht="15.75" thickBot="1" x14ac:dyDescent="0.3">
      <c r="A374" s="1"/>
      <c r="B374" s="1"/>
      <c r="C374" s="1"/>
      <c r="D374" s="1"/>
      <c r="E374" s="1"/>
      <c r="F374" s="1"/>
    </row>
    <row r="375" spans="1:6" x14ac:dyDescent="0.25">
      <c r="A375" s="69" t="s">
        <v>0</v>
      </c>
      <c r="B375" s="70"/>
      <c r="C375" s="70"/>
      <c r="D375" s="70"/>
      <c r="E375" s="70"/>
      <c r="F375" s="71"/>
    </row>
    <row r="376" spans="1:6" x14ac:dyDescent="0.25">
      <c r="A376" s="72"/>
      <c r="B376" s="73"/>
      <c r="C376" s="73"/>
      <c r="D376" s="73"/>
      <c r="E376" s="73"/>
      <c r="F376" s="74"/>
    </row>
    <row r="377" spans="1:6" x14ac:dyDescent="0.25">
      <c r="A377" s="75" t="s">
        <v>92</v>
      </c>
      <c r="B377" s="76"/>
      <c r="C377" s="76"/>
      <c r="D377" s="76"/>
      <c r="E377" s="76"/>
      <c r="F377" s="77"/>
    </row>
    <row r="378" spans="1:6" x14ac:dyDescent="0.25">
      <c r="A378" s="2"/>
      <c r="B378" s="34" t="s">
        <v>80</v>
      </c>
      <c r="C378" s="4"/>
      <c r="D378" s="3"/>
      <c r="E378" s="3"/>
      <c r="F378" s="5"/>
    </row>
    <row r="379" spans="1:6" ht="15.75" thickBot="1" x14ac:dyDescent="0.3">
      <c r="A379" s="6"/>
      <c r="B379" s="35" t="s">
        <v>85</v>
      </c>
      <c r="C379" s="8"/>
      <c r="D379" s="7"/>
      <c r="E379" s="7"/>
      <c r="F379" s="9"/>
    </row>
    <row r="380" spans="1:6" ht="15.75" thickBot="1" x14ac:dyDescent="0.3">
      <c r="A380" s="43"/>
      <c r="B380" s="16" t="s">
        <v>3</v>
      </c>
      <c r="C380" s="16"/>
      <c r="D380" s="16"/>
      <c r="E380" s="16"/>
      <c r="F380" s="11">
        <v>0</v>
      </c>
    </row>
    <row r="381" spans="1:6" ht="15.75" thickTop="1" x14ac:dyDescent="0.25">
      <c r="A381" s="43"/>
      <c r="B381" s="16"/>
      <c r="C381" s="16"/>
      <c r="D381" s="16"/>
      <c r="E381" s="16"/>
      <c r="F381" s="44"/>
    </row>
    <row r="382" spans="1:6" x14ac:dyDescent="0.25">
      <c r="A382" s="12" t="s">
        <v>4</v>
      </c>
      <c r="B382" s="13" t="s">
        <v>5</v>
      </c>
      <c r="C382" s="13"/>
      <c r="D382" s="13"/>
      <c r="E382" s="16"/>
      <c r="F382" s="14">
        <f>SUM(E383:E385)</f>
        <v>0</v>
      </c>
    </row>
    <row r="383" spans="1:6" x14ac:dyDescent="0.25">
      <c r="A383" s="45"/>
      <c r="B383" s="46"/>
      <c r="C383" s="16"/>
      <c r="D383" s="16"/>
      <c r="E383" s="47"/>
      <c r="F383" s="44"/>
    </row>
    <row r="384" spans="1:6" x14ac:dyDescent="0.25">
      <c r="A384" s="45"/>
      <c r="B384" s="33"/>
      <c r="C384" s="16"/>
      <c r="D384" s="16"/>
      <c r="E384" s="47"/>
      <c r="F384" s="44"/>
    </row>
    <row r="385" spans="1:6" x14ac:dyDescent="0.25">
      <c r="A385" s="15"/>
      <c r="B385" s="16"/>
      <c r="C385" s="17"/>
      <c r="D385" s="17"/>
      <c r="E385" s="18"/>
      <c r="F385" s="48"/>
    </row>
    <row r="386" spans="1:6" x14ac:dyDescent="0.25">
      <c r="A386" s="19" t="s">
        <v>4</v>
      </c>
      <c r="B386" s="13" t="s">
        <v>9</v>
      </c>
      <c r="C386" s="13"/>
      <c r="D386" s="13"/>
      <c r="E386" s="18"/>
      <c r="F386" s="14">
        <f>SUM(E387:E389)</f>
        <v>0</v>
      </c>
    </row>
    <row r="387" spans="1:6" x14ac:dyDescent="0.25">
      <c r="A387" s="19"/>
      <c r="B387" s="13"/>
      <c r="C387" s="13"/>
      <c r="D387" s="13"/>
      <c r="E387" s="18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3"/>
      <c r="B389" s="16"/>
      <c r="C389" s="22"/>
      <c r="D389" s="51"/>
      <c r="E389" s="52"/>
      <c r="F389" s="20"/>
    </row>
    <row r="390" spans="1:6" x14ac:dyDescent="0.25">
      <c r="A390" s="54"/>
      <c r="B390" s="16"/>
      <c r="C390" s="16"/>
      <c r="D390" s="16"/>
      <c r="E390" s="18"/>
      <c r="F390" s="48"/>
    </row>
    <row r="391" spans="1:6" x14ac:dyDescent="0.25">
      <c r="A391" s="19" t="s">
        <v>12</v>
      </c>
      <c r="B391" s="13" t="s">
        <v>13</v>
      </c>
      <c r="C391" s="16"/>
      <c r="D391" s="16"/>
      <c r="E391" s="18"/>
      <c r="F391" s="14">
        <f>SUM(E392:E394)</f>
        <v>0</v>
      </c>
    </row>
    <row r="392" spans="1:6" x14ac:dyDescent="0.25">
      <c r="A392" s="45"/>
      <c r="B392" s="16"/>
      <c r="C392" s="16"/>
      <c r="D392" s="16"/>
      <c r="E392" s="18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45"/>
      <c r="B394" s="16"/>
      <c r="C394" s="16"/>
      <c r="D394" s="16"/>
      <c r="E394" s="25"/>
      <c r="F394" s="48"/>
    </row>
    <row r="395" spans="1:6" x14ac:dyDescent="0.25">
      <c r="A395" s="15"/>
      <c r="B395" s="16"/>
      <c r="C395" s="17"/>
      <c r="D395" s="17"/>
      <c r="E395" s="26"/>
      <c r="F395" s="44"/>
    </row>
    <row r="396" spans="1:6" x14ac:dyDescent="0.25">
      <c r="A396" s="19" t="s">
        <v>12</v>
      </c>
      <c r="B396" s="13" t="s">
        <v>16</v>
      </c>
      <c r="C396" s="16"/>
      <c r="D396" s="16"/>
      <c r="E396" s="18"/>
      <c r="F396" s="14">
        <f>SUM(E397:E399)</f>
        <v>0</v>
      </c>
    </row>
    <row r="397" spans="1:6" x14ac:dyDescent="0.25">
      <c r="A397" s="15"/>
      <c r="B397" s="33"/>
      <c r="C397" s="16"/>
      <c r="D397" s="16"/>
      <c r="E397" s="18"/>
      <c r="F397" s="48"/>
    </row>
    <row r="398" spans="1:6" x14ac:dyDescent="0.25">
      <c r="A398" s="40"/>
      <c r="B398" s="39"/>
      <c r="C398" s="16"/>
      <c r="D398" s="16"/>
      <c r="E398" s="21"/>
      <c r="F398" s="48"/>
    </row>
    <row r="399" spans="1:6" x14ac:dyDescent="0.25">
      <c r="A399" s="40"/>
      <c r="B399" s="39"/>
      <c r="C399" s="16"/>
      <c r="D399" s="57"/>
      <c r="E399" s="21"/>
      <c r="F399" s="48"/>
    </row>
    <row r="400" spans="1:6" x14ac:dyDescent="0.25">
      <c r="A400" s="15"/>
      <c r="B400" s="16"/>
      <c r="C400" s="17"/>
      <c r="D400" s="17"/>
      <c r="E400" s="18"/>
      <c r="F400" s="44"/>
    </row>
    <row r="401" spans="1:6" ht="15.75" thickBot="1" x14ac:dyDescent="0.3">
      <c r="A401" s="50"/>
      <c r="B401" s="16" t="s">
        <v>37</v>
      </c>
      <c r="C401" s="16"/>
      <c r="D401" s="16"/>
      <c r="E401" s="16"/>
      <c r="F401" s="28">
        <f>+F380+F382+F386-F391-F396</f>
        <v>0</v>
      </c>
    </row>
    <row r="402" spans="1:6" ht="15.75" thickTop="1" x14ac:dyDescent="0.25">
      <c r="A402" s="50"/>
      <c r="B402" s="16"/>
      <c r="C402" s="16"/>
      <c r="D402" s="16"/>
      <c r="E402" s="16"/>
      <c r="F402" s="20"/>
    </row>
    <row r="403" spans="1:6" x14ac:dyDescent="0.25">
      <c r="A403" s="50"/>
      <c r="B403" s="16"/>
      <c r="C403" s="16"/>
      <c r="D403" s="16"/>
      <c r="E403" s="16"/>
      <c r="F403" s="20"/>
    </row>
    <row r="404" spans="1:6" x14ac:dyDescent="0.25">
      <c r="A404" s="27"/>
      <c r="B404" s="10"/>
      <c r="C404" s="10"/>
      <c r="D404" s="10"/>
      <c r="E404" s="10"/>
      <c r="F404" s="20"/>
    </row>
    <row r="405" spans="1:6" x14ac:dyDescent="0.25">
      <c r="A405" s="66" t="s">
        <v>38</v>
      </c>
      <c r="B405" s="67"/>
      <c r="C405" s="67"/>
      <c r="D405" s="67"/>
      <c r="E405" s="67"/>
      <c r="F405" s="6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37"/>
      <c r="B407" s="23"/>
      <c r="C407" s="23"/>
      <c r="D407" s="24"/>
      <c r="E407" s="23"/>
      <c r="F407" s="38"/>
    </row>
    <row r="408" spans="1:6" x14ac:dyDescent="0.25">
      <c r="A408" s="78" t="s">
        <v>105</v>
      </c>
      <c r="B408" s="79"/>
      <c r="C408" s="79"/>
      <c r="D408" s="79"/>
      <c r="E408" s="79"/>
      <c r="F408" s="80"/>
    </row>
    <row r="409" spans="1:6" ht="15.75" thickBot="1" x14ac:dyDescent="0.3">
      <c r="A409" s="41"/>
      <c r="B409" s="30"/>
      <c r="C409" s="30"/>
      <c r="D409" s="30"/>
      <c r="E409" s="30"/>
      <c r="F409" s="42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ht="15.75" thickBot="1" x14ac:dyDescent="0.3">
      <c r="A414" s="1"/>
      <c r="B414" s="1"/>
      <c r="C414" s="1"/>
      <c r="D414" s="1"/>
      <c r="E414" s="1"/>
      <c r="F414" s="1"/>
    </row>
    <row r="415" spans="1:6" x14ac:dyDescent="0.25">
      <c r="A415" s="69" t="s">
        <v>0</v>
      </c>
      <c r="B415" s="70"/>
      <c r="C415" s="70"/>
      <c r="D415" s="70"/>
      <c r="E415" s="70"/>
      <c r="F415" s="71"/>
    </row>
    <row r="416" spans="1:6" x14ac:dyDescent="0.25">
      <c r="A416" s="72"/>
      <c r="B416" s="73"/>
      <c r="C416" s="73"/>
      <c r="D416" s="73"/>
      <c r="E416" s="73"/>
      <c r="F416" s="74"/>
    </row>
    <row r="417" spans="1:6" x14ac:dyDescent="0.25">
      <c r="A417" s="75" t="s">
        <v>92</v>
      </c>
      <c r="B417" s="76"/>
      <c r="C417" s="76"/>
      <c r="D417" s="76"/>
      <c r="E417" s="76"/>
      <c r="F417" s="77"/>
    </row>
    <row r="418" spans="1:6" x14ac:dyDescent="0.25">
      <c r="A418" s="2"/>
      <c r="B418" s="34" t="s">
        <v>80</v>
      </c>
      <c r="C418" s="4"/>
      <c r="D418" s="3"/>
      <c r="E418" s="3"/>
      <c r="F418" s="5"/>
    </row>
    <row r="419" spans="1:6" ht="15.75" thickBot="1" x14ac:dyDescent="0.3">
      <c r="A419" s="6"/>
      <c r="B419" s="35" t="s">
        <v>86</v>
      </c>
      <c r="C419" s="8"/>
      <c r="D419" s="7"/>
      <c r="E419" s="7"/>
      <c r="F419" s="9"/>
    </row>
    <row r="420" spans="1:6" ht="15.75" thickBot="1" x14ac:dyDescent="0.3">
      <c r="A420" s="43"/>
      <c r="B420" s="16" t="s">
        <v>3</v>
      </c>
      <c r="C420" s="16"/>
      <c r="D420" s="16"/>
      <c r="E420" s="16"/>
      <c r="F420" s="11">
        <v>0</v>
      </c>
    </row>
    <row r="421" spans="1:6" ht="15.75" thickTop="1" x14ac:dyDescent="0.25">
      <c r="A421" s="43"/>
      <c r="B421" s="16"/>
      <c r="C421" s="16"/>
      <c r="D421" s="16"/>
      <c r="E421" s="16"/>
      <c r="F421" s="44"/>
    </row>
    <row r="422" spans="1:6" x14ac:dyDescent="0.25">
      <c r="A422" s="12" t="s">
        <v>4</v>
      </c>
      <c r="B422" s="13" t="s">
        <v>5</v>
      </c>
      <c r="C422" s="13"/>
      <c r="D422" s="13"/>
      <c r="E422" s="16"/>
      <c r="F422" s="14">
        <f>SUM(E423:E425)</f>
        <v>0</v>
      </c>
    </row>
    <row r="423" spans="1:6" x14ac:dyDescent="0.25">
      <c r="A423" s="45"/>
      <c r="B423" s="46"/>
      <c r="C423" s="16"/>
      <c r="D423" s="16"/>
      <c r="E423" s="47"/>
      <c r="F423" s="44"/>
    </row>
    <row r="424" spans="1:6" x14ac:dyDescent="0.25">
      <c r="A424" s="45"/>
      <c r="B424" s="33"/>
      <c r="C424" s="16"/>
      <c r="D424" s="16"/>
      <c r="E424" s="47"/>
      <c r="F424" s="44"/>
    </row>
    <row r="425" spans="1:6" x14ac:dyDescent="0.25">
      <c r="A425" s="15"/>
      <c r="B425" s="16"/>
      <c r="C425" s="17"/>
      <c r="D425" s="17"/>
      <c r="E425" s="18"/>
      <c r="F425" s="48"/>
    </row>
    <row r="426" spans="1:6" x14ac:dyDescent="0.25">
      <c r="A426" s="19" t="s">
        <v>4</v>
      </c>
      <c r="B426" s="13" t="s">
        <v>9</v>
      </c>
      <c r="C426" s="13"/>
      <c r="D426" s="13"/>
      <c r="E426" s="18"/>
      <c r="F426" s="14">
        <f>SUM(E427:E429)</f>
        <v>0</v>
      </c>
    </row>
    <row r="427" spans="1:6" x14ac:dyDescent="0.25">
      <c r="A427" s="19"/>
      <c r="B427" s="13"/>
      <c r="C427" s="13"/>
      <c r="D427" s="13"/>
      <c r="E427" s="18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3"/>
      <c r="B429" s="16"/>
      <c r="C429" s="22"/>
      <c r="D429" s="51"/>
      <c r="E429" s="52"/>
      <c r="F429" s="20"/>
    </row>
    <row r="430" spans="1:6" x14ac:dyDescent="0.25">
      <c r="A430" s="54"/>
      <c r="B430" s="16"/>
      <c r="C430" s="16"/>
      <c r="D430" s="16"/>
      <c r="E430" s="18"/>
      <c r="F430" s="48"/>
    </row>
    <row r="431" spans="1:6" x14ac:dyDescent="0.25">
      <c r="A431" s="19" t="s">
        <v>12</v>
      </c>
      <c r="B431" s="13" t="s">
        <v>13</v>
      </c>
      <c r="C431" s="16"/>
      <c r="D431" s="16"/>
      <c r="E431" s="18"/>
      <c r="F431" s="14">
        <f>SUM(E432:E434)</f>
        <v>0</v>
      </c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18"/>
      <c r="F433" s="48"/>
    </row>
    <row r="434" spans="1:6" x14ac:dyDescent="0.25">
      <c r="A434" s="45"/>
      <c r="B434" s="16"/>
      <c r="C434" s="16"/>
      <c r="D434" s="16"/>
      <c r="E434" s="25"/>
      <c r="F434" s="48"/>
    </row>
    <row r="435" spans="1:6" x14ac:dyDescent="0.25">
      <c r="A435" s="15"/>
      <c r="B435" s="16"/>
      <c r="C435" s="17"/>
      <c r="D435" s="17"/>
      <c r="E435" s="26"/>
      <c r="F435" s="44"/>
    </row>
    <row r="436" spans="1:6" x14ac:dyDescent="0.25">
      <c r="A436" s="19" t="s">
        <v>12</v>
      </c>
      <c r="B436" s="13" t="s">
        <v>16</v>
      </c>
      <c r="C436" s="16"/>
      <c r="D436" s="16"/>
      <c r="E436" s="18"/>
      <c r="F436" s="14">
        <f>SUM(E437:E439)</f>
        <v>0</v>
      </c>
    </row>
    <row r="437" spans="1:6" x14ac:dyDescent="0.25">
      <c r="A437" s="15"/>
      <c r="B437" s="33"/>
      <c r="C437" s="16"/>
      <c r="D437" s="16"/>
      <c r="E437" s="18"/>
      <c r="F437" s="48"/>
    </row>
    <row r="438" spans="1:6" x14ac:dyDescent="0.25">
      <c r="A438" s="40"/>
      <c r="B438" s="39"/>
      <c r="C438" s="16"/>
      <c r="D438" s="16"/>
      <c r="E438" s="21"/>
      <c r="F438" s="48"/>
    </row>
    <row r="439" spans="1:6" x14ac:dyDescent="0.25">
      <c r="A439" s="40"/>
      <c r="B439" s="39"/>
      <c r="C439" s="39"/>
      <c r="D439" s="39"/>
      <c r="E439" s="21"/>
      <c r="F439" s="48"/>
    </row>
    <row r="440" spans="1:6" x14ac:dyDescent="0.25">
      <c r="A440" s="40"/>
      <c r="B440" s="39"/>
      <c r="C440" s="16"/>
      <c r="D440" s="57"/>
      <c r="E440" s="21"/>
      <c r="F440" s="48"/>
    </row>
    <row r="441" spans="1:6" x14ac:dyDescent="0.25">
      <c r="A441" s="15"/>
      <c r="B441" s="16"/>
      <c r="C441" s="17"/>
      <c r="D441" s="17"/>
      <c r="E441" s="18"/>
      <c r="F441" s="44"/>
    </row>
    <row r="442" spans="1:6" ht="15.75" thickBot="1" x14ac:dyDescent="0.3">
      <c r="A442" s="50"/>
      <c r="B442" s="16" t="s">
        <v>37</v>
      </c>
      <c r="C442" s="16"/>
      <c r="D442" s="16"/>
      <c r="E442" s="16"/>
      <c r="F442" s="28">
        <f>+F421+F423+F427-F432-F437</f>
        <v>0</v>
      </c>
    </row>
    <row r="443" spans="1:6" ht="15.75" thickTop="1" x14ac:dyDescent="0.25">
      <c r="A443" s="50"/>
      <c r="B443" s="16"/>
      <c r="C443" s="16"/>
      <c r="D443" s="16"/>
      <c r="E443" s="16"/>
      <c r="F443" s="20"/>
    </row>
    <row r="444" spans="1:6" x14ac:dyDescent="0.25">
      <c r="A444" s="50"/>
      <c r="B444" s="16"/>
      <c r="C444" s="16"/>
      <c r="D444" s="16"/>
      <c r="E444" s="16"/>
      <c r="F444" s="20"/>
    </row>
    <row r="445" spans="1:6" x14ac:dyDescent="0.25">
      <c r="A445" s="27"/>
      <c r="B445" s="10"/>
      <c r="C445" s="10"/>
      <c r="D445" s="10"/>
      <c r="E445" s="10"/>
      <c r="F445" s="20"/>
    </row>
    <row r="446" spans="1:6" x14ac:dyDescent="0.25">
      <c r="A446" s="66" t="s">
        <v>38</v>
      </c>
      <c r="B446" s="67"/>
      <c r="C446" s="67"/>
      <c r="D446" s="67"/>
      <c r="E446" s="67"/>
      <c r="F446" s="6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37"/>
      <c r="B448" s="23"/>
      <c r="C448" s="23"/>
      <c r="D448" s="24"/>
      <c r="E448" s="23"/>
      <c r="F448" s="38"/>
    </row>
    <row r="449" spans="1:6" x14ac:dyDescent="0.25">
      <c r="A449" s="78" t="s">
        <v>105</v>
      </c>
      <c r="B449" s="79"/>
      <c r="C449" s="79"/>
      <c r="D449" s="79"/>
      <c r="E449" s="79"/>
      <c r="F449" s="80"/>
    </row>
    <row r="450" spans="1:6" ht="15.75" thickBot="1" x14ac:dyDescent="0.3">
      <c r="A450" s="41"/>
      <c r="B450" s="30"/>
      <c r="C450" s="30"/>
      <c r="D450" s="30"/>
      <c r="E450" s="30"/>
      <c r="F450" s="42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ht="15.75" thickBot="1" x14ac:dyDescent="0.3">
      <c r="A456" s="1"/>
      <c r="B456" s="1"/>
      <c r="C456" s="1"/>
      <c r="D456" s="1"/>
      <c r="E456" s="1"/>
      <c r="F456" s="1"/>
    </row>
    <row r="457" spans="1:6" x14ac:dyDescent="0.25">
      <c r="A457" s="69" t="s">
        <v>0</v>
      </c>
      <c r="B457" s="70"/>
      <c r="C457" s="70"/>
      <c r="D457" s="70"/>
      <c r="E457" s="70"/>
      <c r="F457" s="71"/>
    </row>
    <row r="458" spans="1:6" x14ac:dyDescent="0.25">
      <c r="A458" s="72"/>
      <c r="B458" s="73"/>
      <c r="C458" s="73"/>
      <c r="D458" s="73"/>
      <c r="E458" s="73"/>
      <c r="F458" s="74"/>
    </row>
    <row r="459" spans="1:6" x14ac:dyDescent="0.25">
      <c r="A459" s="75" t="s">
        <v>92</v>
      </c>
      <c r="B459" s="76"/>
      <c r="C459" s="76"/>
      <c r="D459" s="76"/>
      <c r="E459" s="76"/>
      <c r="F459" s="77"/>
    </row>
    <row r="460" spans="1:6" x14ac:dyDescent="0.25">
      <c r="A460" s="2"/>
      <c r="B460" s="34" t="s">
        <v>80</v>
      </c>
      <c r="C460" s="4"/>
      <c r="D460" s="3"/>
      <c r="E460" s="3"/>
      <c r="F460" s="5"/>
    </row>
    <row r="461" spans="1:6" ht="15.75" thickBot="1" x14ac:dyDescent="0.3">
      <c r="A461" s="6"/>
      <c r="B461" s="35" t="s">
        <v>87</v>
      </c>
      <c r="C461" s="8"/>
      <c r="D461" s="7"/>
      <c r="E461" s="7"/>
      <c r="F461" s="9"/>
    </row>
    <row r="462" spans="1:6" ht="15.75" thickBot="1" x14ac:dyDescent="0.3">
      <c r="A462" s="43"/>
      <c r="B462" s="16" t="s">
        <v>3</v>
      </c>
      <c r="C462" s="16"/>
      <c r="D462" s="16"/>
      <c r="E462" s="16"/>
      <c r="F462" s="11">
        <v>0</v>
      </c>
    </row>
    <row r="463" spans="1:6" ht="15.75" thickTop="1" x14ac:dyDescent="0.25">
      <c r="A463" s="43"/>
      <c r="B463" s="16"/>
      <c r="C463" s="16"/>
      <c r="D463" s="16"/>
      <c r="E463" s="16"/>
      <c r="F463" s="44"/>
    </row>
    <row r="464" spans="1:6" x14ac:dyDescent="0.25">
      <c r="A464" s="12" t="s">
        <v>4</v>
      </c>
      <c r="B464" s="13" t="s">
        <v>5</v>
      </c>
      <c r="C464" s="13"/>
      <c r="D464" s="13"/>
      <c r="E464" s="16"/>
      <c r="F464" s="14">
        <f>SUM(E465:E467)</f>
        <v>0</v>
      </c>
    </row>
    <row r="465" spans="1:6" x14ac:dyDescent="0.25">
      <c r="A465" s="45"/>
      <c r="B465" s="46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45"/>
      <c r="B467" s="33"/>
      <c r="C467" s="16"/>
      <c r="D467" s="16"/>
      <c r="E467" s="47"/>
      <c r="F467" s="44"/>
    </row>
    <row r="468" spans="1:6" x14ac:dyDescent="0.25">
      <c r="A468" s="15"/>
      <c r="B468" s="16"/>
      <c r="C468" s="17"/>
      <c r="D468" s="17"/>
      <c r="E468" s="18"/>
      <c r="F468" s="48"/>
    </row>
    <row r="469" spans="1:6" x14ac:dyDescent="0.25">
      <c r="A469" s="19" t="s">
        <v>4</v>
      </c>
      <c r="B469" s="13" t="s">
        <v>9</v>
      </c>
      <c r="C469" s="13"/>
      <c r="D469" s="13"/>
      <c r="E469" s="18"/>
      <c r="F469" s="14">
        <f>SUM(E470:E472)</f>
        <v>0</v>
      </c>
    </row>
    <row r="470" spans="1:6" x14ac:dyDescent="0.25">
      <c r="A470" s="19"/>
      <c r="B470" s="13"/>
      <c r="C470" s="13"/>
      <c r="D470" s="13"/>
      <c r="E470" s="18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3"/>
      <c r="B472" s="16"/>
      <c r="C472" s="22"/>
      <c r="D472" s="51"/>
      <c r="E472" s="52"/>
      <c r="F472" s="20"/>
    </row>
    <row r="473" spans="1:6" x14ac:dyDescent="0.25">
      <c r="A473" s="54"/>
      <c r="B473" s="16"/>
      <c r="C473" s="16"/>
      <c r="D473" s="16"/>
      <c r="E473" s="18"/>
      <c r="F473" s="48"/>
    </row>
    <row r="474" spans="1:6" x14ac:dyDescent="0.25">
      <c r="A474" s="19" t="s">
        <v>12</v>
      </c>
      <c r="B474" s="13" t="s">
        <v>13</v>
      </c>
      <c r="C474" s="16"/>
      <c r="D474" s="16"/>
      <c r="E474" s="18"/>
      <c r="F474" s="14">
        <f>SUM(E475:E477)</f>
        <v>0</v>
      </c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18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15"/>
      <c r="B480" s="16"/>
      <c r="C480" s="17"/>
      <c r="D480" s="17"/>
      <c r="E480" s="26"/>
      <c r="F480" s="44"/>
    </row>
    <row r="481" spans="1:6" x14ac:dyDescent="0.25">
      <c r="A481" s="19" t="s">
        <v>12</v>
      </c>
      <c r="B481" s="13" t="s">
        <v>16</v>
      </c>
      <c r="C481" s="16"/>
      <c r="D481" s="16"/>
      <c r="E481" s="18"/>
      <c r="F481" s="14">
        <f>SUM(E482:E484)</f>
        <v>0</v>
      </c>
    </row>
    <row r="482" spans="1:6" x14ac:dyDescent="0.25">
      <c r="A482" s="15"/>
      <c r="B482" s="33"/>
      <c r="C482" s="16"/>
      <c r="D482" s="16"/>
      <c r="E482" s="18"/>
      <c r="F482" s="48"/>
    </row>
    <row r="483" spans="1:6" x14ac:dyDescent="0.25">
      <c r="A483" s="40"/>
      <c r="B483" s="39"/>
      <c r="C483" s="16"/>
      <c r="D483" s="16"/>
      <c r="E483" s="21"/>
      <c r="F483" s="48"/>
    </row>
    <row r="484" spans="1:6" x14ac:dyDescent="0.25">
      <c r="A484" s="40"/>
      <c r="B484" s="39"/>
      <c r="C484" s="16"/>
      <c r="D484" s="57"/>
      <c r="E484" s="21"/>
      <c r="F484" s="48"/>
    </row>
    <row r="485" spans="1:6" x14ac:dyDescent="0.25">
      <c r="A485" s="15"/>
      <c r="B485" s="16"/>
      <c r="C485" s="17"/>
      <c r="D485" s="17"/>
      <c r="E485" s="18"/>
      <c r="F485" s="44"/>
    </row>
    <row r="486" spans="1:6" ht="15.75" thickBot="1" x14ac:dyDescent="0.3">
      <c r="A486" s="50"/>
      <c r="B486" s="16" t="s">
        <v>37</v>
      </c>
      <c r="C486" s="16"/>
      <c r="D486" s="16"/>
      <c r="E486" s="16"/>
      <c r="F486" s="28">
        <f>+F465+F467+F471-F476-F481</f>
        <v>0</v>
      </c>
    </row>
    <row r="487" spans="1:6" ht="15.75" thickTop="1" x14ac:dyDescent="0.25">
      <c r="A487" s="50"/>
      <c r="B487" s="16"/>
      <c r="C487" s="16"/>
      <c r="D487" s="16"/>
      <c r="E487" s="16"/>
      <c r="F487" s="20"/>
    </row>
    <row r="488" spans="1:6" x14ac:dyDescent="0.25">
      <c r="A488" s="50"/>
      <c r="B488" s="16"/>
      <c r="C488" s="16"/>
      <c r="D488" s="16"/>
      <c r="E488" s="16"/>
      <c r="F488" s="20"/>
    </row>
    <row r="489" spans="1:6" x14ac:dyDescent="0.25">
      <c r="A489" s="27"/>
      <c r="B489" s="10"/>
      <c r="C489" s="10"/>
      <c r="D489" s="10"/>
      <c r="E489" s="10"/>
      <c r="F489" s="20"/>
    </row>
    <row r="490" spans="1:6" x14ac:dyDescent="0.25">
      <c r="A490" s="66" t="s">
        <v>38</v>
      </c>
      <c r="B490" s="67"/>
      <c r="C490" s="67"/>
      <c r="D490" s="67"/>
      <c r="E490" s="67"/>
      <c r="F490" s="6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37"/>
      <c r="B492" s="23"/>
      <c r="C492" s="23"/>
      <c r="D492" s="24"/>
      <c r="E492" s="23"/>
      <c r="F492" s="38"/>
    </row>
    <row r="493" spans="1:6" x14ac:dyDescent="0.25">
      <c r="A493" s="78" t="s">
        <v>105</v>
      </c>
      <c r="B493" s="79"/>
      <c r="C493" s="79"/>
      <c r="D493" s="79"/>
      <c r="E493" s="79"/>
      <c r="F493" s="80"/>
    </row>
    <row r="494" spans="1:6" ht="15.75" thickBot="1" x14ac:dyDescent="0.3">
      <c r="A494" s="41"/>
      <c r="B494" s="30"/>
      <c r="C494" s="30"/>
      <c r="D494" s="30"/>
      <c r="E494" s="30"/>
      <c r="F494" s="42"/>
    </row>
  </sheetData>
  <mergeCells count="36">
    <mergeCell ref="A493:F493"/>
    <mergeCell ref="A375:F376"/>
    <mergeCell ref="A377:F377"/>
    <mergeCell ref="A405:F405"/>
    <mergeCell ref="A408:F408"/>
    <mergeCell ref="A415:F416"/>
    <mergeCell ref="A417:F417"/>
    <mergeCell ref="A446:F446"/>
    <mergeCell ref="A449:F449"/>
    <mergeCell ref="A457:F458"/>
    <mergeCell ref="A459:F459"/>
    <mergeCell ref="A490:F490"/>
    <mergeCell ref="A367:F367"/>
    <mergeCell ref="A250:F251"/>
    <mergeCell ref="A252:F252"/>
    <mergeCell ref="A279:F279"/>
    <mergeCell ref="A282:F282"/>
    <mergeCell ref="A290:F291"/>
    <mergeCell ref="A292:F292"/>
    <mergeCell ref="A320:F320"/>
    <mergeCell ref="A323:F323"/>
    <mergeCell ref="A331:F332"/>
    <mergeCell ref="A333:F333"/>
    <mergeCell ref="A364:F364"/>
    <mergeCell ref="A242:F242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39:F239"/>
  </mergeCells>
  <pageMargins left="0.7" right="0.7" top="0.75" bottom="0.75" header="0.3" footer="0.3"/>
  <pageSetup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94"/>
  <sheetViews>
    <sheetView tabSelected="1" topLeftCell="A481" zoomScaleNormal="100" workbookViewId="0">
      <selection activeCell="A493" sqref="A493:F493"/>
    </sheetView>
  </sheetViews>
  <sheetFormatPr baseColWidth="10" defaultRowHeight="15" x14ac:dyDescent="0.25"/>
  <cols>
    <col min="2" max="2" width="44" customWidth="1"/>
    <col min="3" max="3" width="6.42578125" customWidth="1"/>
    <col min="4" max="4" width="7.85546875" customWidth="1"/>
    <col min="6" max="6" width="12.8554687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94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2738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74267.839999999997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-297413.67999999993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78" t="s">
        <v>105</v>
      </c>
      <c r="B86" s="79"/>
      <c r="C86" s="79"/>
      <c r="D86" s="79"/>
      <c r="E86" s="79"/>
      <c r="F86" s="80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94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78" t="s">
        <v>105</v>
      </c>
      <c r="B129" s="79"/>
      <c r="C129" s="79"/>
      <c r="D129" s="79"/>
      <c r="E129" s="79"/>
      <c r="F129" s="8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94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215615.08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SUM(E187:E216)</f>
        <v>177280.06000000003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>
        <v>45421</v>
      </c>
      <c r="B216" s="16" t="s">
        <v>40</v>
      </c>
      <c r="C216" s="16"/>
      <c r="D216" s="16"/>
      <c r="E216" s="25">
        <v>2089</v>
      </c>
      <c r="F216" s="48"/>
    </row>
    <row r="217" spans="1:6" x14ac:dyDescent="0.25">
      <c r="A217" s="15"/>
      <c r="B217" s="16"/>
      <c r="C217" s="17"/>
      <c r="D217" s="17"/>
      <c r="E217" s="26"/>
      <c r="F217" s="44"/>
    </row>
    <row r="218" spans="1:6" x14ac:dyDescent="0.25">
      <c r="A218" s="19" t="s">
        <v>12</v>
      </c>
      <c r="B218" s="13" t="s">
        <v>16</v>
      </c>
      <c r="C218" s="16"/>
      <c r="D218" s="16"/>
      <c r="E218" s="18"/>
      <c r="F218" s="14">
        <f>SUM(E220:E232)</f>
        <v>142715.17000000001</v>
      </c>
    </row>
    <row r="219" spans="1:6" x14ac:dyDescent="0.25">
      <c r="A219" s="15"/>
      <c r="B219" s="33"/>
      <c r="C219" s="16"/>
      <c r="D219" s="16"/>
      <c r="E219" s="18"/>
      <c r="F219" s="48"/>
    </row>
    <row r="220" spans="1:6" x14ac:dyDescent="0.25">
      <c r="A220" s="40">
        <v>44054.5</v>
      </c>
      <c r="B220" s="39" t="s">
        <v>67</v>
      </c>
      <c r="C220" s="16"/>
      <c r="D220" s="16"/>
      <c r="E220" s="21">
        <v>11386.16</v>
      </c>
      <c r="F220" s="48"/>
    </row>
    <row r="221" spans="1:6" x14ac:dyDescent="0.25">
      <c r="A221" s="40">
        <v>44062.5</v>
      </c>
      <c r="B221" s="39" t="s">
        <v>68</v>
      </c>
      <c r="C221" s="39" t="s">
        <v>11</v>
      </c>
      <c r="D221" s="39" t="s">
        <v>69</v>
      </c>
      <c r="E221" s="21">
        <v>19406.63</v>
      </c>
      <c r="F221" s="48"/>
    </row>
    <row r="222" spans="1:6" x14ac:dyDescent="0.25">
      <c r="A222" s="40">
        <v>44096.5</v>
      </c>
      <c r="B222" s="39" t="s">
        <v>70</v>
      </c>
      <c r="C222" s="39" t="s">
        <v>11</v>
      </c>
      <c r="D222" s="39" t="s">
        <v>71</v>
      </c>
      <c r="E222" s="21">
        <v>423.79</v>
      </c>
      <c r="F222" s="48"/>
    </row>
    <row r="223" spans="1:6" x14ac:dyDescent="0.25">
      <c r="A223" s="40">
        <v>44132.5</v>
      </c>
      <c r="B223" s="39" t="s">
        <v>72</v>
      </c>
      <c r="C223" s="39" t="s">
        <v>11</v>
      </c>
      <c r="D223" s="39" t="s">
        <v>73</v>
      </c>
      <c r="E223" s="21">
        <v>890</v>
      </c>
      <c r="F223" s="48"/>
    </row>
    <row r="224" spans="1:6" x14ac:dyDescent="0.25">
      <c r="A224" s="40">
        <v>44144.5</v>
      </c>
      <c r="B224" s="39" t="s">
        <v>74</v>
      </c>
      <c r="C224" s="39"/>
      <c r="D224" s="39"/>
      <c r="E224" s="21">
        <v>5310</v>
      </c>
      <c r="F224" s="48"/>
    </row>
    <row r="225" spans="1:6" x14ac:dyDescent="0.25">
      <c r="A225" s="40">
        <v>44202.5</v>
      </c>
      <c r="B225" s="39" t="s">
        <v>75</v>
      </c>
      <c r="C225" s="39" t="s">
        <v>11</v>
      </c>
      <c r="D225" s="39" t="s">
        <v>76</v>
      </c>
      <c r="E225" s="21">
        <v>4292</v>
      </c>
      <c r="F225" s="48"/>
    </row>
    <row r="226" spans="1:6" x14ac:dyDescent="0.25">
      <c r="A226" s="40">
        <v>44204.5</v>
      </c>
      <c r="B226" s="39" t="s">
        <v>77</v>
      </c>
      <c r="C226" s="39"/>
      <c r="D226" s="39"/>
      <c r="E226" s="21">
        <v>39224.99</v>
      </c>
      <c r="F226" s="48"/>
    </row>
    <row r="227" spans="1:6" x14ac:dyDescent="0.25">
      <c r="A227" s="40">
        <v>44204.5</v>
      </c>
      <c r="B227" s="39" t="s">
        <v>77</v>
      </c>
      <c r="C227" s="39"/>
      <c r="D227" s="39"/>
      <c r="E227" s="21">
        <v>3900</v>
      </c>
      <c r="F227" s="48"/>
    </row>
    <row r="228" spans="1:6" x14ac:dyDescent="0.25">
      <c r="A228" s="40">
        <v>44209.5</v>
      </c>
      <c r="B228" s="39" t="s">
        <v>68</v>
      </c>
      <c r="C228" s="39" t="s">
        <v>11</v>
      </c>
      <c r="D228" s="39" t="s">
        <v>78</v>
      </c>
      <c r="E228" s="21">
        <v>25000</v>
      </c>
      <c r="F228" s="48"/>
    </row>
    <row r="229" spans="1:6" x14ac:dyDescent="0.25">
      <c r="A229" s="40">
        <v>44239.5</v>
      </c>
      <c r="B229" s="39" t="s">
        <v>79</v>
      </c>
      <c r="C229" s="16"/>
      <c r="D229" s="16"/>
      <c r="E229" s="21">
        <v>4815</v>
      </c>
      <c r="F229" s="48"/>
    </row>
    <row r="230" spans="1:6" x14ac:dyDescent="0.25">
      <c r="A230" s="40">
        <v>44253.5</v>
      </c>
      <c r="B230" s="39" t="s">
        <v>68</v>
      </c>
      <c r="C230" s="16"/>
      <c r="D230" s="16"/>
      <c r="E230" s="21">
        <v>25000</v>
      </c>
      <c r="F230" s="48"/>
    </row>
    <row r="231" spans="1:6" x14ac:dyDescent="0.25">
      <c r="A231" s="40">
        <v>44377</v>
      </c>
      <c r="B231" s="39" t="s">
        <v>36</v>
      </c>
      <c r="C231" s="16"/>
      <c r="D231" s="16"/>
      <c r="E231" s="21">
        <v>2272.5</v>
      </c>
      <c r="F231" s="48"/>
    </row>
    <row r="232" spans="1:6" x14ac:dyDescent="0.25">
      <c r="A232" s="40">
        <v>44377</v>
      </c>
      <c r="B232" s="39" t="s">
        <v>36</v>
      </c>
      <c r="C232" s="16"/>
      <c r="D232" s="16"/>
      <c r="E232" s="21">
        <v>794.1</v>
      </c>
      <c r="F232" s="48"/>
    </row>
    <row r="233" spans="1:6" x14ac:dyDescent="0.25">
      <c r="A233" s="40"/>
      <c r="B233" s="39"/>
      <c r="C233" s="16"/>
      <c r="D233" s="57"/>
      <c r="E233" s="21"/>
      <c r="F233" s="48"/>
    </row>
    <row r="234" spans="1:6" x14ac:dyDescent="0.25">
      <c r="A234" s="15"/>
      <c r="B234" s="16"/>
      <c r="C234" s="17"/>
      <c r="D234" s="17"/>
      <c r="E234" s="18"/>
      <c r="F234" s="44"/>
    </row>
    <row r="235" spans="1:6" ht="15.75" thickBot="1" x14ac:dyDescent="0.3">
      <c r="A235" s="50"/>
      <c r="B235" s="16" t="s">
        <v>37</v>
      </c>
      <c r="C235" s="16"/>
      <c r="D235" s="16"/>
      <c r="E235" s="16"/>
      <c r="F235" s="28">
        <f>+F145+F147+F160-F185-F218</f>
        <v>45969.969999999914</v>
      </c>
    </row>
    <row r="236" spans="1:6" ht="15.75" thickTop="1" x14ac:dyDescent="0.25">
      <c r="A236" s="50"/>
      <c r="B236" s="16"/>
      <c r="C236" s="16"/>
      <c r="D236" s="16"/>
      <c r="E236" s="16"/>
      <c r="F236" s="20"/>
    </row>
    <row r="237" spans="1:6" x14ac:dyDescent="0.25">
      <c r="A237" s="50"/>
      <c r="B237" s="16"/>
      <c r="C237" s="16"/>
      <c r="D237" s="16"/>
      <c r="E237" s="16"/>
      <c r="F237" s="20"/>
    </row>
    <row r="238" spans="1:6" x14ac:dyDescent="0.25">
      <c r="A238" s="27"/>
      <c r="B238" s="10"/>
      <c r="C238" s="10"/>
      <c r="D238" s="10"/>
      <c r="E238" s="10"/>
      <c r="F238" s="20"/>
    </row>
    <row r="239" spans="1:6" x14ac:dyDescent="0.25">
      <c r="A239" s="66" t="s">
        <v>38</v>
      </c>
      <c r="B239" s="67"/>
      <c r="C239" s="67"/>
      <c r="D239" s="67"/>
      <c r="E239" s="67"/>
      <c r="F239" s="68"/>
    </row>
    <row r="240" spans="1:6" x14ac:dyDescent="0.25">
      <c r="A240" s="37"/>
      <c r="B240" s="23"/>
      <c r="C240" s="23"/>
      <c r="D240" s="24"/>
      <c r="E240" s="23"/>
      <c r="F240" s="3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78" t="s">
        <v>105</v>
      </c>
      <c r="B242" s="79"/>
      <c r="C242" s="79"/>
      <c r="D242" s="79"/>
      <c r="E242" s="79"/>
      <c r="F242" s="80"/>
    </row>
    <row r="243" spans="1:6" ht="15.75" thickBot="1" x14ac:dyDescent="0.3">
      <c r="A243" s="41"/>
      <c r="B243" s="30"/>
      <c r="C243" s="30"/>
      <c r="D243" s="30"/>
      <c r="E243" s="30"/>
      <c r="F243" s="42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ht="15.75" thickBot="1" x14ac:dyDescent="0.3">
      <c r="A249" s="1"/>
      <c r="B249" s="1"/>
      <c r="C249" s="1"/>
      <c r="D249" s="1"/>
      <c r="E249" s="1"/>
      <c r="F249" s="1"/>
    </row>
    <row r="250" spans="1:6" x14ac:dyDescent="0.25">
      <c r="A250" s="69" t="s">
        <v>0</v>
      </c>
      <c r="B250" s="70"/>
      <c r="C250" s="70"/>
      <c r="D250" s="70"/>
      <c r="E250" s="70"/>
      <c r="F250" s="71"/>
    </row>
    <row r="251" spans="1:6" x14ac:dyDescent="0.25">
      <c r="A251" s="72"/>
      <c r="B251" s="73"/>
      <c r="C251" s="73"/>
      <c r="D251" s="73"/>
      <c r="E251" s="73"/>
      <c r="F251" s="74"/>
    </row>
    <row r="252" spans="1:6" x14ac:dyDescent="0.25">
      <c r="A252" s="75" t="s">
        <v>94</v>
      </c>
      <c r="B252" s="76"/>
      <c r="C252" s="76"/>
      <c r="D252" s="76"/>
      <c r="E252" s="76"/>
      <c r="F252" s="77"/>
    </row>
    <row r="253" spans="1:6" x14ac:dyDescent="0.25">
      <c r="A253" s="2"/>
      <c r="B253" s="34" t="s">
        <v>80</v>
      </c>
      <c r="C253" s="4"/>
      <c r="D253" s="3"/>
      <c r="E253" s="3"/>
      <c r="F253" s="5"/>
    </row>
    <row r="254" spans="1:6" ht="15.75" thickBot="1" x14ac:dyDescent="0.3">
      <c r="A254" s="6"/>
      <c r="B254" s="35" t="s">
        <v>81</v>
      </c>
      <c r="C254" s="8"/>
      <c r="D254" s="7"/>
      <c r="E254" s="7"/>
      <c r="F254" s="9"/>
    </row>
    <row r="255" spans="1:6" ht="15.75" thickBot="1" x14ac:dyDescent="0.3">
      <c r="A255" s="43"/>
      <c r="B255" s="16" t="s">
        <v>3</v>
      </c>
      <c r="C255" s="16"/>
      <c r="D255" s="16"/>
      <c r="E255" s="16"/>
      <c r="F255" s="11">
        <v>519406.82</v>
      </c>
    </row>
    <row r="256" spans="1:6" ht="15.75" thickTop="1" x14ac:dyDescent="0.25">
      <c r="A256" s="43"/>
      <c r="B256" s="16"/>
      <c r="C256" s="16"/>
      <c r="D256" s="16"/>
      <c r="E256" s="16"/>
      <c r="F256" s="44"/>
    </row>
    <row r="257" spans="1:6" x14ac:dyDescent="0.25">
      <c r="A257" s="12" t="s">
        <v>4</v>
      </c>
      <c r="B257" s="13" t="s">
        <v>5</v>
      </c>
      <c r="C257" s="13"/>
      <c r="D257" s="13"/>
      <c r="E257" s="16"/>
      <c r="F257" s="14">
        <f>SUM(E258:E260)</f>
        <v>0</v>
      </c>
    </row>
    <row r="258" spans="1:6" x14ac:dyDescent="0.25">
      <c r="A258" s="45"/>
      <c r="B258" s="46"/>
      <c r="C258" s="16"/>
      <c r="D258" s="16"/>
      <c r="E258" s="47"/>
      <c r="F258" s="44"/>
    </row>
    <row r="259" spans="1:6" x14ac:dyDescent="0.25">
      <c r="A259" s="45"/>
      <c r="B259" s="33"/>
      <c r="C259" s="16"/>
      <c r="D259" s="16"/>
      <c r="E259" s="47"/>
      <c r="F259" s="44"/>
    </row>
    <row r="260" spans="1:6" x14ac:dyDescent="0.25">
      <c r="A260" s="15"/>
      <c r="B260" s="16"/>
      <c r="C260" s="17"/>
      <c r="D260" s="17"/>
      <c r="E260" s="18"/>
      <c r="F260" s="48"/>
    </row>
    <row r="261" spans="1:6" x14ac:dyDescent="0.25">
      <c r="A261" s="19" t="s">
        <v>4</v>
      </c>
      <c r="B261" s="13" t="s">
        <v>9</v>
      </c>
      <c r="C261" s="13"/>
      <c r="D261" s="13"/>
      <c r="E261" s="18"/>
      <c r="F261" s="14">
        <f>SUM(E262:E264)</f>
        <v>0</v>
      </c>
    </row>
    <row r="262" spans="1:6" x14ac:dyDescent="0.25">
      <c r="A262" s="15"/>
      <c r="B262" s="16"/>
      <c r="C262" s="13"/>
      <c r="D262" s="13"/>
      <c r="E262" s="18"/>
      <c r="F262" s="20"/>
    </row>
    <row r="263" spans="1:6" x14ac:dyDescent="0.25">
      <c r="A263" s="60"/>
      <c r="B263" s="16"/>
      <c r="C263" s="13"/>
      <c r="D263" s="13"/>
      <c r="E263" s="18"/>
      <c r="F263" s="20"/>
    </row>
    <row r="264" spans="1:6" x14ac:dyDescent="0.25">
      <c r="A264" s="54"/>
      <c r="B264" s="16"/>
      <c r="C264" s="16"/>
      <c r="D264" s="16"/>
      <c r="E264" s="18"/>
      <c r="F264" s="48"/>
    </row>
    <row r="265" spans="1:6" x14ac:dyDescent="0.25">
      <c r="A265" s="19" t="s">
        <v>12</v>
      </c>
      <c r="B265" s="13" t="s">
        <v>13</v>
      </c>
      <c r="C265" s="16"/>
      <c r="D265" s="16"/>
      <c r="E265" s="18"/>
      <c r="F265" s="14">
        <f>SUM(E266:E269)</f>
        <v>38822.639999999999</v>
      </c>
    </row>
    <row r="266" spans="1:6" x14ac:dyDescent="0.25">
      <c r="A266" s="45"/>
      <c r="B266" s="16"/>
      <c r="C266" s="16"/>
      <c r="D266" s="16"/>
      <c r="E266" s="18"/>
      <c r="F266" s="48"/>
    </row>
    <row r="267" spans="1:6" x14ac:dyDescent="0.25">
      <c r="A267" s="58">
        <v>45278</v>
      </c>
      <c r="B267" s="16" t="s">
        <v>82</v>
      </c>
      <c r="C267" s="16"/>
      <c r="D267" s="16"/>
      <c r="E267" s="18">
        <v>38822.629999999997</v>
      </c>
      <c r="F267" s="48"/>
    </row>
    <row r="268" spans="1:6" x14ac:dyDescent="0.25">
      <c r="A268" s="58">
        <v>45415</v>
      </c>
      <c r="B268" s="16" t="s">
        <v>82</v>
      </c>
      <c r="C268" s="16"/>
      <c r="D268" s="16"/>
      <c r="E268" s="18">
        <v>0.01</v>
      </c>
      <c r="F268" s="48"/>
    </row>
    <row r="269" spans="1:6" x14ac:dyDescent="0.25">
      <c r="A269" s="15"/>
      <c r="B269" s="16"/>
      <c r="C269" s="17"/>
      <c r="D269" s="17"/>
      <c r="E269" s="26"/>
      <c r="F269" s="44"/>
    </row>
    <row r="270" spans="1:6" x14ac:dyDescent="0.25">
      <c r="A270" s="19" t="s">
        <v>12</v>
      </c>
      <c r="B270" s="13" t="s">
        <v>16</v>
      </c>
      <c r="C270" s="16"/>
      <c r="D270" s="16"/>
      <c r="E270" s="18"/>
      <c r="F270" s="14">
        <f>SUM(E271:E273)</f>
        <v>0</v>
      </c>
    </row>
    <row r="271" spans="1:6" x14ac:dyDescent="0.25">
      <c r="A271" s="15"/>
      <c r="B271" s="33"/>
      <c r="C271" s="16"/>
      <c r="D271" s="16"/>
      <c r="E271" s="18"/>
      <c r="F271" s="48"/>
    </row>
    <row r="272" spans="1:6" x14ac:dyDescent="0.25">
      <c r="A272" s="40"/>
      <c r="B272" s="39"/>
      <c r="C272" s="16"/>
      <c r="D272" s="16"/>
      <c r="E272" s="21"/>
      <c r="F272" s="48"/>
    </row>
    <row r="273" spans="1:6" x14ac:dyDescent="0.25">
      <c r="A273" s="40"/>
      <c r="B273" s="39"/>
      <c r="C273" s="16"/>
      <c r="D273" s="57"/>
      <c r="E273" s="21"/>
      <c r="F273" s="48"/>
    </row>
    <row r="274" spans="1:6" x14ac:dyDescent="0.25">
      <c r="A274" s="15"/>
      <c r="B274" s="16"/>
      <c r="C274" s="17"/>
      <c r="D274" s="17"/>
      <c r="E274" s="18"/>
      <c r="F274" s="44"/>
    </row>
    <row r="275" spans="1:6" ht="15.75" thickBot="1" x14ac:dyDescent="0.3">
      <c r="A275" s="50"/>
      <c r="B275" s="16" t="s">
        <v>37</v>
      </c>
      <c r="C275" s="16"/>
      <c r="D275" s="16"/>
      <c r="E275" s="16"/>
      <c r="F275" s="28">
        <f>+F255+F257+F261-F265-F270</f>
        <v>480584.18</v>
      </c>
    </row>
    <row r="276" spans="1:6" ht="15.75" thickTop="1" x14ac:dyDescent="0.25">
      <c r="A276" s="50"/>
      <c r="B276" s="16"/>
      <c r="C276" s="16"/>
      <c r="D276" s="16"/>
      <c r="E276" s="16"/>
      <c r="F276" s="20"/>
    </row>
    <row r="277" spans="1:6" x14ac:dyDescent="0.25">
      <c r="A277" s="50"/>
      <c r="B277" s="16"/>
      <c r="C277" s="16"/>
      <c r="D277" s="16"/>
      <c r="E277" s="16"/>
      <c r="F277" s="20"/>
    </row>
    <row r="278" spans="1:6" x14ac:dyDescent="0.25">
      <c r="A278" s="27"/>
      <c r="B278" s="10"/>
      <c r="C278" s="10"/>
      <c r="D278" s="10"/>
      <c r="E278" s="10"/>
      <c r="F278" s="20"/>
    </row>
    <row r="279" spans="1:6" x14ac:dyDescent="0.25">
      <c r="A279" s="66" t="s">
        <v>38</v>
      </c>
      <c r="B279" s="67"/>
      <c r="C279" s="67"/>
      <c r="D279" s="67"/>
      <c r="E279" s="67"/>
      <c r="F279" s="68"/>
    </row>
    <row r="280" spans="1:6" x14ac:dyDescent="0.25">
      <c r="A280" s="37"/>
      <c r="B280" s="23"/>
      <c r="C280" s="23"/>
      <c r="D280" s="24"/>
      <c r="E280" s="23"/>
      <c r="F280" s="38"/>
    </row>
    <row r="281" spans="1:6" x14ac:dyDescent="0.25">
      <c r="A281" s="37"/>
      <c r="B281" s="23"/>
      <c r="C281" s="23"/>
      <c r="D281" s="24"/>
      <c r="E281" s="23"/>
      <c r="F281" s="38"/>
    </row>
    <row r="282" spans="1:6" x14ac:dyDescent="0.25">
      <c r="A282" s="78" t="s">
        <v>105</v>
      </c>
      <c r="B282" s="79"/>
      <c r="C282" s="79"/>
      <c r="D282" s="79"/>
      <c r="E282" s="79"/>
      <c r="F282" s="80"/>
    </row>
    <row r="283" spans="1:6" ht="15.75" thickBot="1" x14ac:dyDescent="0.3">
      <c r="A283" s="41"/>
      <c r="B283" s="30"/>
      <c r="C283" s="30"/>
      <c r="D283" s="30"/>
      <c r="E283" s="30"/>
      <c r="F283" s="42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ht="15.75" thickBot="1" x14ac:dyDescent="0.3">
      <c r="A289" s="1"/>
      <c r="B289" s="1"/>
      <c r="C289" s="1"/>
      <c r="D289" s="1"/>
      <c r="E289" s="1"/>
      <c r="F289" s="1"/>
    </row>
    <row r="290" spans="1:6" x14ac:dyDescent="0.25">
      <c r="A290" s="69" t="s">
        <v>0</v>
      </c>
      <c r="B290" s="70"/>
      <c r="C290" s="70"/>
      <c r="D290" s="70"/>
      <c r="E290" s="70"/>
      <c r="F290" s="71"/>
    </row>
    <row r="291" spans="1:6" x14ac:dyDescent="0.25">
      <c r="A291" s="72"/>
      <c r="B291" s="73"/>
      <c r="C291" s="73"/>
      <c r="D291" s="73"/>
      <c r="E291" s="73"/>
      <c r="F291" s="74"/>
    </row>
    <row r="292" spans="1:6" x14ac:dyDescent="0.25">
      <c r="A292" s="75" t="s">
        <v>94</v>
      </c>
      <c r="B292" s="76"/>
      <c r="C292" s="76"/>
      <c r="D292" s="76"/>
      <c r="E292" s="76"/>
      <c r="F292" s="77"/>
    </row>
    <row r="293" spans="1:6" x14ac:dyDescent="0.25">
      <c r="A293" s="2"/>
      <c r="B293" s="34" t="s">
        <v>80</v>
      </c>
      <c r="C293" s="4"/>
      <c r="D293" s="3"/>
      <c r="E293" s="3"/>
      <c r="F293" s="5"/>
    </row>
    <row r="294" spans="1:6" ht="15.75" thickBot="1" x14ac:dyDescent="0.3">
      <c r="A294" s="6"/>
      <c r="B294" s="35" t="s">
        <v>83</v>
      </c>
      <c r="C294" s="8"/>
      <c r="D294" s="7"/>
      <c r="E294" s="7"/>
      <c r="F294" s="9"/>
    </row>
    <row r="295" spans="1:6" ht="15.75" thickBot="1" x14ac:dyDescent="0.3">
      <c r="A295" s="43"/>
      <c r="B295" s="16" t="s">
        <v>3</v>
      </c>
      <c r="C295" s="16"/>
      <c r="D295" s="16"/>
      <c r="E295" s="16"/>
      <c r="F295" s="11">
        <v>105291.5</v>
      </c>
    </row>
    <row r="296" spans="1:6" ht="15.75" thickTop="1" x14ac:dyDescent="0.25">
      <c r="A296" s="43"/>
      <c r="B296" s="16"/>
      <c r="C296" s="16"/>
      <c r="D296" s="16"/>
      <c r="E296" s="16"/>
      <c r="F296" s="44"/>
    </row>
    <row r="297" spans="1:6" x14ac:dyDescent="0.25">
      <c r="A297" s="12" t="s">
        <v>4</v>
      </c>
      <c r="B297" s="13" t="s">
        <v>5</v>
      </c>
      <c r="C297" s="13"/>
      <c r="D297" s="13"/>
      <c r="E297" s="16"/>
      <c r="F297" s="14">
        <f>SUM(E298:E300)</f>
        <v>0</v>
      </c>
    </row>
    <row r="298" spans="1:6" x14ac:dyDescent="0.25">
      <c r="A298" s="45"/>
      <c r="B298" s="46"/>
      <c r="C298" s="16"/>
      <c r="D298" s="16"/>
      <c r="E298" s="47"/>
      <c r="F298" s="44"/>
    </row>
    <row r="299" spans="1:6" x14ac:dyDescent="0.25">
      <c r="A299" s="45"/>
      <c r="B299" s="33"/>
      <c r="C299" s="16"/>
      <c r="D299" s="16"/>
      <c r="E299" s="47"/>
      <c r="F299" s="44"/>
    </row>
    <row r="300" spans="1:6" x14ac:dyDescent="0.25">
      <c r="A300" s="15"/>
      <c r="B300" s="16"/>
      <c r="C300" s="17"/>
      <c r="D300" s="17"/>
      <c r="E300" s="18"/>
      <c r="F300" s="48"/>
    </row>
    <row r="301" spans="1:6" x14ac:dyDescent="0.25">
      <c r="A301" s="19" t="s">
        <v>4</v>
      </c>
      <c r="B301" s="13" t="s">
        <v>9</v>
      </c>
      <c r="C301" s="13"/>
      <c r="D301" s="13"/>
      <c r="E301" s="18"/>
      <c r="F301" s="14">
        <f>SUM(E302:E304)</f>
        <v>0</v>
      </c>
    </row>
    <row r="302" spans="1:6" x14ac:dyDescent="0.25">
      <c r="A302" s="19"/>
      <c r="B302" s="13"/>
      <c r="C302" s="13"/>
      <c r="D302" s="13"/>
      <c r="E302" s="18"/>
      <c r="F302" s="20"/>
    </row>
    <row r="303" spans="1:6" x14ac:dyDescent="0.25">
      <c r="A303" s="40"/>
      <c r="B303" s="39"/>
      <c r="C303" s="13"/>
      <c r="D303" s="13"/>
      <c r="E303" s="52"/>
      <c r="F303" s="20"/>
    </row>
    <row r="304" spans="1:6" x14ac:dyDescent="0.25">
      <c r="A304" s="53"/>
      <c r="B304" s="16"/>
      <c r="C304" s="22"/>
      <c r="D304" s="51"/>
      <c r="E304" s="52"/>
      <c r="F304" s="20"/>
    </row>
    <row r="305" spans="1:6" x14ac:dyDescent="0.25">
      <c r="A305" s="54"/>
      <c r="B305" s="16"/>
      <c r="C305" s="16"/>
      <c r="D305" s="16"/>
      <c r="E305" s="18"/>
      <c r="F305" s="48"/>
    </row>
    <row r="306" spans="1:6" x14ac:dyDescent="0.25">
      <c r="A306" s="19" t="s">
        <v>12</v>
      </c>
      <c r="B306" s="13" t="s">
        <v>13</v>
      </c>
      <c r="C306" s="16"/>
      <c r="D306" s="16"/>
      <c r="E306" s="18"/>
      <c r="F306" s="14">
        <f>SUM(E307:E309)</f>
        <v>0</v>
      </c>
    </row>
    <row r="307" spans="1:6" x14ac:dyDescent="0.25">
      <c r="A307" s="45"/>
      <c r="B307" s="16"/>
      <c r="C307" s="16"/>
      <c r="D307" s="16"/>
      <c r="E307" s="18"/>
      <c r="F307" s="48"/>
    </row>
    <row r="308" spans="1:6" x14ac:dyDescent="0.25">
      <c r="A308" s="45"/>
      <c r="B308" s="16"/>
      <c r="C308" s="16"/>
      <c r="D308" s="16"/>
      <c r="E308" s="18"/>
      <c r="F308" s="48"/>
    </row>
    <row r="309" spans="1:6" x14ac:dyDescent="0.25">
      <c r="A309" s="45"/>
      <c r="B309" s="16"/>
      <c r="C309" s="16"/>
      <c r="D309" s="16"/>
      <c r="E309" s="25"/>
      <c r="F309" s="48"/>
    </row>
    <row r="310" spans="1:6" x14ac:dyDescent="0.25">
      <c r="A310" s="15"/>
      <c r="B310" s="16"/>
      <c r="C310" s="17"/>
      <c r="D310" s="17"/>
      <c r="E310" s="26"/>
      <c r="F310" s="44"/>
    </row>
    <row r="311" spans="1:6" x14ac:dyDescent="0.25">
      <c r="A311" s="19" t="s">
        <v>12</v>
      </c>
      <c r="B311" s="13" t="s">
        <v>16</v>
      </c>
      <c r="C311" s="16"/>
      <c r="D311" s="16"/>
      <c r="E311" s="18"/>
      <c r="F311" s="14">
        <f>SUM(E312:E314)</f>
        <v>0</v>
      </c>
    </row>
    <row r="312" spans="1:6" x14ac:dyDescent="0.25">
      <c r="A312" s="15"/>
      <c r="B312" s="33"/>
      <c r="C312" s="16"/>
      <c r="D312" s="16"/>
      <c r="E312" s="18"/>
      <c r="F312" s="48"/>
    </row>
    <row r="313" spans="1:6" x14ac:dyDescent="0.25">
      <c r="A313" s="40"/>
      <c r="B313" s="39"/>
      <c r="C313" s="16"/>
      <c r="D313" s="16"/>
      <c r="E313" s="21"/>
      <c r="F313" s="48"/>
    </row>
    <row r="314" spans="1:6" x14ac:dyDescent="0.25">
      <c r="A314" s="40"/>
      <c r="B314" s="39"/>
      <c r="C314" s="16"/>
      <c r="D314" s="57"/>
      <c r="E314" s="21"/>
      <c r="F314" s="48"/>
    </row>
    <row r="315" spans="1:6" x14ac:dyDescent="0.25">
      <c r="A315" s="15"/>
      <c r="B315" s="16"/>
      <c r="C315" s="17"/>
      <c r="D315" s="17"/>
      <c r="E315" s="18"/>
      <c r="F315" s="44"/>
    </row>
    <row r="316" spans="1:6" ht="15.75" thickBot="1" x14ac:dyDescent="0.3">
      <c r="A316" s="50"/>
      <c r="B316" s="16" t="s">
        <v>37</v>
      </c>
      <c r="C316" s="16"/>
      <c r="D316" s="16"/>
      <c r="E316" s="16"/>
      <c r="F316" s="28">
        <f>+F295+F297+F301-F306-F311</f>
        <v>105291.5</v>
      </c>
    </row>
    <row r="317" spans="1:6" ht="15.75" thickTop="1" x14ac:dyDescent="0.25">
      <c r="A317" s="50"/>
      <c r="B317" s="16"/>
      <c r="C317" s="16"/>
      <c r="D317" s="16"/>
      <c r="E317" s="16"/>
      <c r="F317" s="20"/>
    </row>
    <row r="318" spans="1:6" x14ac:dyDescent="0.25">
      <c r="A318" s="50"/>
      <c r="B318" s="16"/>
      <c r="C318" s="16"/>
      <c r="D318" s="16"/>
      <c r="E318" s="16"/>
      <c r="F318" s="20"/>
    </row>
    <row r="319" spans="1:6" x14ac:dyDescent="0.25">
      <c r="A319" s="27"/>
      <c r="B319" s="10"/>
      <c r="C319" s="10"/>
      <c r="D319" s="10"/>
      <c r="E319" s="10"/>
      <c r="F319" s="20"/>
    </row>
    <row r="320" spans="1:6" x14ac:dyDescent="0.25">
      <c r="A320" s="66" t="s">
        <v>38</v>
      </c>
      <c r="B320" s="67"/>
      <c r="C320" s="67"/>
      <c r="D320" s="67"/>
      <c r="E320" s="67"/>
      <c r="F320" s="68"/>
    </row>
    <row r="321" spans="1:6" x14ac:dyDescent="0.25">
      <c r="A321" s="37"/>
      <c r="B321" s="23"/>
      <c r="C321" s="23"/>
      <c r="D321" s="24"/>
      <c r="E321" s="23"/>
      <c r="F321" s="38"/>
    </row>
    <row r="322" spans="1:6" x14ac:dyDescent="0.25">
      <c r="A322" s="37"/>
      <c r="B322" s="23"/>
      <c r="C322" s="23"/>
      <c r="D322" s="24"/>
      <c r="E322" s="23"/>
      <c r="F322" s="38"/>
    </row>
    <row r="323" spans="1:6" x14ac:dyDescent="0.25">
      <c r="A323" s="78" t="s">
        <v>105</v>
      </c>
      <c r="B323" s="79"/>
      <c r="C323" s="79"/>
      <c r="D323" s="79"/>
      <c r="E323" s="79"/>
      <c r="F323" s="80"/>
    </row>
    <row r="324" spans="1:6" ht="15.75" thickBot="1" x14ac:dyDescent="0.3">
      <c r="A324" s="41"/>
      <c r="B324" s="30"/>
      <c r="C324" s="30"/>
      <c r="D324" s="30"/>
      <c r="E324" s="30"/>
      <c r="F324" s="42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ht="15.75" thickBot="1" x14ac:dyDescent="0.3">
      <c r="A330" s="1"/>
      <c r="B330" s="1"/>
      <c r="C330" s="1"/>
      <c r="D330" s="1"/>
      <c r="E330" s="1"/>
      <c r="F330" s="1"/>
    </row>
    <row r="331" spans="1:6" x14ac:dyDescent="0.25">
      <c r="A331" s="69" t="s">
        <v>0</v>
      </c>
      <c r="B331" s="70"/>
      <c r="C331" s="70"/>
      <c r="D331" s="70"/>
      <c r="E331" s="70"/>
      <c r="F331" s="71"/>
    </row>
    <row r="332" spans="1:6" x14ac:dyDescent="0.25">
      <c r="A332" s="72"/>
      <c r="B332" s="73"/>
      <c r="C332" s="73"/>
      <c r="D332" s="73"/>
      <c r="E332" s="73"/>
      <c r="F332" s="74"/>
    </row>
    <row r="333" spans="1:6" x14ac:dyDescent="0.25">
      <c r="A333" s="75" t="s">
        <v>94</v>
      </c>
      <c r="B333" s="76"/>
      <c r="C333" s="76"/>
      <c r="D333" s="76"/>
      <c r="E333" s="76"/>
      <c r="F333" s="77"/>
    </row>
    <row r="334" spans="1:6" x14ac:dyDescent="0.25">
      <c r="A334" s="2"/>
      <c r="B334" s="34" t="s">
        <v>80</v>
      </c>
      <c r="C334" s="4"/>
      <c r="D334" s="3"/>
      <c r="E334" s="3"/>
      <c r="F334" s="5"/>
    </row>
    <row r="335" spans="1:6" ht="15.75" thickBot="1" x14ac:dyDescent="0.3">
      <c r="A335" s="6"/>
      <c r="B335" s="35" t="s">
        <v>84</v>
      </c>
      <c r="C335" s="8"/>
      <c r="D335" s="7"/>
      <c r="E335" s="7"/>
      <c r="F335" s="9"/>
    </row>
    <row r="336" spans="1:6" ht="15.75" thickBot="1" x14ac:dyDescent="0.3">
      <c r="A336" s="43"/>
      <c r="B336" s="16" t="s">
        <v>3</v>
      </c>
      <c r="C336" s="16"/>
      <c r="D336" s="16"/>
      <c r="E336" s="16"/>
      <c r="F336" s="11">
        <v>0</v>
      </c>
    </row>
    <row r="337" spans="1:6" ht="15.75" thickTop="1" x14ac:dyDescent="0.25">
      <c r="A337" s="43"/>
      <c r="B337" s="16"/>
      <c r="C337" s="16"/>
      <c r="D337" s="16"/>
      <c r="E337" s="16"/>
      <c r="F337" s="44"/>
    </row>
    <row r="338" spans="1:6" x14ac:dyDescent="0.25">
      <c r="A338" s="12" t="s">
        <v>4</v>
      </c>
      <c r="B338" s="13" t="s">
        <v>5</v>
      </c>
      <c r="C338" s="13"/>
      <c r="D338" s="13"/>
      <c r="E338" s="16"/>
      <c r="F338" s="14">
        <f>SUM(E339:E341)</f>
        <v>0</v>
      </c>
    </row>
    <row r="339" spans="1:6" x14ac:dyDescent="0.25">
      <c r="A339" s="45"/>
      <c r="B339" s="46"/>
      <c r="C339" s="16"/>
      <c r="D339" s="16"/>
      <c r="E339" s="47"/>
      <c r="F339" s="44"/>
    </row>
    <row r="340" spans="1:6" x14ac:dyDescent="0.25">
      <c r="A340" s="45"/>
      <c r="B340" s="33"/>
      <c r="C340" s="16"/>
      <c r="D340" s="16"/>
      <c r="E340" s="47"/>
      <c r="F340" s="44"/>
    </row>
    <row r="341" spans="1:6" x14ac:dyDescent="0.25">
      <c r="A341" s="45"/>
      <c r="B341" s="33"/>
      <c r="C341" s="16"/>
      <c r="D341" s="16"/>
      <c r="E341" s="47"/>
      <c r="F341" s="44"/>
    </row>
    <row r="342" spans="1:6" x14ac:dyDescent="0.25">
      <c r="A342" s="15"/>
      <c r="B342" s="16"/>
      <c r="C342" s="17"/>
      <c r="D342" s="17"/>
      <c r="E342" s="18"/>
      <c r="F342" s="48"/>
    </row>
    <row r="343" spans="1:6" x14ac:dyDescent="0.25">
      <c r="A343" s="19" t="s">
        <v>4</v>
      </c>
      <c r="B343" s="13" t="s">
        <v>9</v>
      </c>
      <c r="C343" s="13"/>
      <c r="D343" s="13"/>
      <c r="E343" s="18"/>
      <c r="F343" s="14">
        <f>SUM(E344:E346)</f>
        <v>0</v>
      </c>
    </row>
    <row r="344" spans="1:6" x14ac:dyDescent="0.25">
      <c r="A344" s="19"/>
      <c r="B344" s="13"/>
      <c r="C344" s="13"/>
      <c r="D344" s="13"/>
      <c r="E344" s="18"/>
      <c r="F344" s="20"/>
    </row>
    <row r="345" spans="1:6" x14ac:dyDescent="0.25">
      <c r="A345" s="53"/>
      <c r="B345" s="16"/>
      <c r="C345" s="22"/>
      <c r="D345" s="51"/>
      <c r="E345" s="52"/>
      <c r="F345" s="20"/>
    </row>
    <row r="346" spans="1:6" x14ac:dyDescent="0.25">
      <c r="A346" s="53"/>
      <c r="B346" s="16"/>
      <c r="C346" s="22"/>
      <c r="D346" s="51"/>
      <c r="E346" s="52"/>
      <c r="F346" s="20"/>
    </row>
    <row r="347" spans="1:6" x14ac:dyDescent="0.25">
      <c r="A347" s="54"/>
      <c r="B347" s="16"/>
      <c r="C347" s="16"/>
      <c r="D347" s="16"/>
      <c r="E347" s="18"/>
      <c r="F347" s="48"/>
    </row>
    <row r="348" spans="1:6" x14ac:dyDescent="0.25">
      <c r="A348" s="19" t="s">
        <v>12</v>
      </c>
      <c r="B348" s="13" t="s">
        <v>13</v>
      </c>
      <c r="C348" s="16"/>
      <c r="D348" s="16"/>
      <c r="E348" s="18"/>
      <c r="F348" s="14">
        <f>SUM(E349:E351)</f>
        <v>0</v>
      </c>
    </row>
    <row r="349" spans="1:6" x14ac:dyDescent="0.25">
      <c r="A349" s="45"/>
      <c r="B349" s="16"/>
      <c r="C349" s="16"/>
      <c r="D349" s="16"/>
      <c r="E349" s="18"/>
      <c r="F349" s="48"/>
    </row>
    <row r="350" spans="1:6" x14ac:dyDescent="0.25">
      <c r="A350" s="45"/>
      <c r="B350" s="16"/>
      <c r="C350" s="16"/>
      <c r="D350" s="16"/>
      <c r="E350" s="18"/>
      <c r="F350" s="48"/>
    </row>
    <row r="351" spans="1:6" x14ac:dyDescent="0.25">
      <c r="A351" s="45"/>
      <c r="B351" s="16"/>
      <c r="C351" s="16"/>
      <c r="D351" s="16"/>
      <c r="E351" s="25"/>
      <c r="F351" s="48"/>
    </row>
    <row r="352" spans="1:6" x14ac:dyDescent="0.25">
      <c r="A352" s="45"/>
      <c r="B352" s="16"/>
      <c r="C352" s="16"/>
      <c r="D352" s="16"/>
      <c r="E352" s="25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15"/>
      <c r="B354" s="16"/>
      <c r="C354" s="17"/>
      <c r="D354" s="17"/>
      <c r="E354" s="26"/>
      <c r="F354" s="44"/>
    </row>
    <row r="355" spans="1:6" x14ac:dyDescent="0.25">
      <c r="A355" s="19" t="s">
        <v>12</v>
      </c>
      <c r="B355" s="13" t="s">
        <v>16</v>
      </c>
      <c r="C355" s="16"/>
      <c r="D355" s="16"/>
      <c r="E355" s="18"/>
      <c r="F355" s="14">
        <f>SUM(E356:E358)</f>
        <v>0</v>
      </c>
    </row>
    <row r="356" spans="1:6" x14ac:dyDescent="0.25">
      <c r="A356" s="15"/>
      <c r="B356" s="33"/>
      <c r="C356" s="16"/>
      <c r="D356" s="16"/>
      <c r="E356" s="18"/>
      <c r="F356" s="48"/>
    </row>
    <row r="357" spans="1:6" x14ac:dyDescent="0.25">
      <c r="A357" s="40"/>
      <c r="B357" s="39"/>
      <c r="C357" s="16"/>
      <c r="D357" s="16"/>
      <c r="E357" s="21"/>
      <c r="F357" s="48"/>
    </row>
    <row r="358" spans="1:6" x14ac:dyDescent="0.25">
      <c r="A358" s="40"/>
      <c r="B358" s="39"/>
      <c r="C358" s="16"/>
      <c r="D358" s="57"/>
      <c r="E358" s="21"/>
      <c r="F358" s="48"/>
    </row>
    <row r="359" spans="1:6" x14ac:dyDescent="0.25">
      <c r="A359" s="15"/>
      <c r="B359" s="16"/>
      <c r="C359" s="17"/>
      <c r="D359" s="17"/>
      <c r="E359" s="18"/>
      <c r="F359" s="44"/>
    </row>
    <row r="360" spans="1:6" ht="15.75" thickBot="1" x14ac:dyDescent="0.3">
      <c r="A360" s="50"/>
      <c r="B360" s="16" t="s">
        <v>37</v>
      </c>
      <c r="C360" s="16"/>
      <c r="D360" s="16"/>
      <c r="E360" s="16"/>
      <c r="F360" s="28">
        <f>+F339+F341+F345-F350-F355</f>
        <v>0</v>
      </c>
    </row>
    <row r="361" spans="1:6" ht="15.75" thickTop="1" x14ac:dyDescent="0.25">
      <c r="A361" s="50"/>
      <c r="B361" s="16"/>
      <c r="C361" s="16"/>
      <c r="D361" s="16"/>
      <c r="E361" s="16"/>
      <c r="F361" s="20"/>
    </row>
    <row r="362" spans="1:6" x14ac:dyDescent="0.25">
      <c r="A362" s="50"/>
      <c r="B362" s="16"/>
      <c r="C362" s="16"/>
      <c r="D362" s="16"/>
      <c r="E362" s="16"/>
      <c r="F362" s="20"/>
    </row>
    <row r="363" spans="1:6" x14ac:dyDescent="0.25">
      <c r="A363" s="27"/>
      <c r="B363" s="10"/>
      <c r="C363" s="10"/>
      <c r="D363" s="10"/>
      <c r="E363" s="10"/>
      <c r="F363" s="20"/>
    </row>
    <row r="364" spans="1:6" x14ac:dyDescent="0.25">
      <c r="A364" s="66" t="s">
        <v>38</v>
      </c>
      <c r="B364" s="67"/>
      <c r="C364" s="67"/>
      <c r="D364" s="67"/>
      <c r="E364" s="67"/>
      <c r="F364" s="68"/>
    </row>
    <row r="365" spans="1:6" x14ac:dyDescent="0.25">
      <c r="A365" s="37"/>
      <c r="B365" s="23"/>
      <c r="C365" s="23"/>
      <c r="D365" s="24"/>
      <c r="E365" s="23"/>
      <c r="F365" s="38"/>
    </row>
    <row r="366" spans="1:6" x14ac:dyDescent="0.25">
      <c r="A366" s="37"/>
      <c r="B366" s="23"/>
      <c r="C366" s="23"/>
      <c r="D366" s="24"/>
      <c r="E366" s="23"/>
      <c r="F366" s="38"/>
    </row>
    <row r="367" spans="1:6" x14ac:dyDescent="0.25">
      <c r="A367" s="78" t="s">
        <v>105</v>
      </c>
      <c r="B367" s="79"/>
      <c r="C367" s="79"/>
      <c r="D367" s="79"/>
      <c r="E367" s="79"/>
      <c r="F367" s="80"/>
    </row>
    <row r="368" spans="1:6" ht="15.75" thickBot="1" x14ac:dyDescent="0.3">
      <c r="A368" s="41"/>
      <c r="B368" s="30"/>
      <c r="C368" s="30"/>
      <c r="D368" s="30"/>
      <c r="E368" s="30"/>
      <c r="F368" s="42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ht="15.75" thickBot="1" x14ac:dyDescent="0.3">
      <c r="A374" s="1"/>
      <c r="B374" s="1"/>
      <c r="C374" s="1"/>
      <c r="D374" s="1"/>
      <c r="E374" s="1"/>
      <c r="F374" s="1"/>
    </row>
    <row r="375" spans="1:6" x14ac:dyDescent="0.25">
      <c r="A375" s="69" t="s">
        <v>0</v>
      </c>
      <c r="B375" s="70"/>
      <c r="C375" s="70"/>
      <c r="D375" s="70"/>
      <c r="E375" s="70"/>
      <c r="F375" s="71"/>
    </row>
    <row r="376" spans="1:6" x14ac:dyDescent="0.25">
      <c r="A376" s="72"/>
      <c r="B376" s="73"/>
      <c r="C376" s="73"/>
      <c r="D376" s="73"/>
      <c r="E376" s="73"/>
      <c r="F376" s="74"/>
    </row>
    <row r="377" spans="1:6" x14ac:dyDescent="0.25">
      <c r="A377" s="75" t="s">
        <v>94</v>
      </c>
      <c r="B377" s="76"/>
      <c r="C377" s="76"/>
      <c r="D377" s="76"/>
      <c r="E377" s="76"/>
      <c r="F377" s="77"/>
    </row>
    <row r="378" spans="1:6" x14ac:dyDescent="0.25">
      <c r="A378" s="2"/>
      <c r="B378" s="34" t="s">
        <v>80</v>
      </c>
      <c r="C378" s="4"/>
      <c r="D378" s="3"/>
      <c r="E378" s="3"/>
      <c r="F378" s="5"/>
    </row>
    <row r="379" spans="1:6" ht="15.75" thickBot="1" x14ac:dyDescent="0.3">
      <c r="A379" s="6"/>
      <c r="B379" s="35" t="s">
        <v>85</v>
      </c>
      <c r="C379" s="8"/>
      <c r="D379" s="7"/>
      <c r="E379" s="7"/>
      <c r="F379" s="9"/>
    </row>
    <row r="380" spans="1:6" ht="15.75" thickBot="1" x14ac:dyDescent="0.3">
      <c r="A380" s="43"/>
      <c r="B380" s="16" t="s">
        <v>3</v>
      </c>
      <c r="C380" s="16"/>
      <c r="D380" s="16"/>
      <c r="E380" s="16"/>
      <c r="F380" s="11">
        <v>0</v>
      </c>
    </row>
    <row r="381" spans="1:6" ht="15.75" thickTop="1" x14ac:dyDescent="0.25">
      <c r="A381" s="43"/>
      <c r="B381" s="16"/>
      <c r="C381" s="16"/>
      <c r="D381" s="16"/>
      <c r="E381" s="16"/>
      <c r="F381" s="44"/>
    </row>
    <row r="382" spans="1:6" x14ac:dyDescent="0.25">
      <c r="A382" s="12" t="s">
        <v>4</v>
      </c>
      <c r="B382" s="13" t="s">
        <v>5</v>
      </c>
      <c r="C382" s="13"/>
      <c r="D382" s="13"/>
      <c r="E382" s="16"/>
      <c r="F382" s="14">
        <f>SUM(E383:E385)</f>
        <v>0</v>
      </c>
    </row>
    <row r="383" spans="1:6" x14ac:dyDescent="0.25">
      <c r="A383" s="45"/>
      <c r="B383" s="46"/>
      <c r="C383" s="16"/>
      <c r="D383" s="16"/>
      <c r="E383" s="47"/>
      <c r="F383" s="44"/>
    </row>
    <row r="384" spans="1:6" x14ac:dyDescent="0.25">
      <c r="A384" s="45"/>
      <c r="B384" s="33"/>
      <c r="C384" s="16"/>
      <c r="D384" s="16"/>
      <c r="E384" s="47"/>
      <c r="F384" s="44"/>
    </row>
    <row r="385" spans="1:6" x14ac:dyDescent="0.25">
      <c r="A385" s="15"/>
      <c r="B385" s="16"/>
      <c r="C385" s="17"/>
      <c r="D385" s="17"/>
      <c r="E385" s="18"/>
      <c r="F385" s="48"/>
    </row>
    <row r="386" spans="1:6" x14ac:dyDescent="0.25">
      <c r="A386" s="19" t="s">
        <v>4</v>
      </c>
      <c r="B386" s="13" t="s">
        <v>9</v>
      </c>
      <c r="C386" s="13"/>
      <c r="D386" s="13"/>
      <c r="E386" s="18"/>
      <c r="F386" s="14">
        <f>SUM(E387:E389)</f>
        <v>0</v>
      </c>
    </row>
    <row r="387" spans="1:6" x14ac:dyDescent="0.25">
      <c r="A387" s="19"/>
      <c r="B387" s="13"/>
      <c r="C387" s="13"/>
      <c r="D387" s="13"/>
      <c r="E387" s="18"/>
      <c r="F387" s="20"/>
    </row>
    <row r="388" spans="1:6" x14ac:dyDescent="0.25">
      <c r="A388" s="53"/>
      <c r="B388" s="16"/>
      <c r="C388" s="22"/>
      <c r="D388" s="51"/>
      <c r="E388" s="52"/>
      <c r="F388" s="20"/>
    </row>
    <row r="389" spans="1:6" x14ac:dyDescent="0.25">
      <c r="A389" s="53"/>
      <c r="B389" s="16"/>
      <c r="C389" s="22"/>
      <c r="D389" s="51"/>
      <c r="E389" s="52"/>
      <c r="F389" s="20"/>
    </row>
    <row r="390" spans="1:6" x14ac:dyDescent="0.25">
      <c r="A390" s="54"/>
      <c r="B390" s="16"/>
      <c r="C390" s="16"/>
      <c r="D390" s="16"/>
      <c r="E390" s="18"/>
      <c r="F390" s="48"/>
    </row>
    <row r="391" spans="1:6" x14ac:dyDescent="0.25">
      <c r="A391" s="19" t="s">
        <v>12</v>
      </c>
      <c r="B391" s="13" t="s">
        <v>13</v>
      </c>
      <c r="C391" s="16"/>
      <c r="D391" s="16"/>
      <c r="E391" s="18"/>
      <c r="F391" s="14">
        <f>SUM(E392:E394)</f>
        <v>0</v>
      </c>
    </row>
    <row r="392" spans="1:6" x14ac:dyDescent="0.25">
      <c r="A392" s="45"/>
      <c r="B392" s="16"/>
      <c r="C392" s="16"/>
      <c r="D392" s="16"/>
      <c r="E392" s="18"/>
      <c r="F392" s="48"/>
    </row>
    <row r="393" spans="1:6" x14ac:dyDescent="0.25">
      <c r="A393" s="45"/>
      <c r="B393" s="16"/>
      <c r="C393" s="16"/>
      <c r="D393" s="16"/>
      <c r="E393" s="25"/>
      <c r="F393" s="48"/>
    </row>
    <row r="394" spans="1:6" x14ac:dyDescent="0.25">
      <c r="A394" s="45"/>
      <c r="B394" s="16"/>
      <c r="C394" s="16"/>
      <c r="D394" s="16"/>
      <c r="E394" s="25"/>
      <c r="F394" s="48"/>
    </row>
    <row r="395" spans="1:6" x14ac:dyDescent="0.25">
      <c r="A395" s="15"/>
      <c r="B395" s="16"/>
      <c r="C395" s="17"/>
      <c r="D395" s="17"/>
      <c r="E395" s="26"/>
      <c r="F395" s="44"/>
    </row>
    <row r="396" spans="1:6" x14ac:dyDescent="0.25">
      <c r="A396" s="19" t="s">
        <v>12</v>
      </c>
      <c r="B396" s="13" t="s">
        <v>16</v>
      </c>
      <c r="C396" s="16"/>
      <c r="D396" s="16"/>
      <c r="E396" s="18"/>
      <c r="F396" s="14">
        <f>SUM(E397:E399)</f>
        <v>0</v>
      </c>
    </row>
    <row r="397" spans="1:6" x14ac:dyDescent="0.25">
      <c r="A397" s="15"/>
      <c r="B397" s="33"/>
      <c r="C397" s="16"/>
      <c r="D397" s="16"/>
      <c r="E397" s="18"/>
      <c r="F397" s="48"/>
    </row>
    <row r="398" spans="1:6" x14ac:dyDescent="0.25">
      <c r="A398" s="40"/>
      <c r="B398" s="39"/>
      <c r="C398" s="16"/>
      <c r="D398" s="16"/>
      <c r="E398" s="21"/>
      <c r="F398" s="48"/>
    </row>
    <row r="399" spans="1:6" x14ac:dyDescent="0.25">
      <c r="A399" s="40"/>
      <c r="B399" s="39"/>
      <c r="C399" s="16"/>
      <c r="D399" s="57"/>
      <c r="E399" s="21"/>
      <c r="F399" s="48"/>
    </row>
    <row r="400" spans="1:6" x14ac:dyDescent="0.25">
      <c r="A400" s="15"/>
      <c r="B400" s="16"/>
      <c r="C400" s="17"/>
      <c r="D400" s="17"/>
      <c r="E400" s="18"/>
      <c r="F400" s="44"/>
    </row>
    <row r="401" spans="1:6" ht="15.75" thickBot="1" x14ac:dyDescent="0.3">
      <c r="A401" s="50"/>
      <c r="B401" s="16" t="s">
        <v>37</v>
      </c>
      <c r="C401" s="16"/>
      <c r="D401" s="16"/>
      <c r="E401" s="16"/>
      <c r="F401" s="28">
        <f>+F380+F382+F386-F391-F396</f>
        <v>0</v>
      </c>
    </row>
    <row r="402" spans="1:6" ht="15.75" thickTop="1" x14ac:dyDescent="0.25">
      <c r="A402" s="50"/>
      <c r="B402" s="16"/>
      <c r="C402" s="16"/>
      <c r="D402" s="16"/>
      <c r="E402" s="16"/>
      <c r="F402" s="20"/>
    </row>
    <row r="403" spans="1:6" x14ac:dyDescent="0.25">
      <c r="A403" s="50"/>
      <c r="B403" s="16"/>
      <c r="C403" s="16"/>
      <c r="D403" s="16"/>
      <c r="E403" s="16"/>
      <c r="F403" s="20"/>
    </row>
    <row r="404" spans="1:6" x14ac:dyDescent="0.25">
      <c r="A404" s="27"/>
      <c r="B404" s="10"/>
      <c r="C404" s="10"/>
      <c r="D404" s="10"/>
      <c r="E404" s="10"/>
      <c r="F404" s="20"/>
    </row>
    <row r="405" spans="1:6" x14ac:dyDescent="0.25">
      <c r="A405" s="66" t="s">
        <v>38</v>
      </c>
      <c r="B405" s="67"/>
      <c r="C405" s="67"/>
      <c r="D405" s="67"/>
      <c r="E405" s="67"/>
      <c r="F405" s="68"/>
    </row>
    <row r="406" spans="1:6" x14ac:dyDescent="0.25">
      <c r="A406" s="37"/>
      <c r="B406" s="23"/>
      <c r="C406" s="23"/>
      <c r="D406" s="24"/>
      <c r="E406" s="23"/>
      <c r="F406" s="38"/>
    </row>
    <row r="407" spans="1:6" x14ac:dyDescent="0.25">
      <c r="A407" s="37"/>
      <c r="B407" s="23"/>
      <c r="C407" s="23"/>
      <c r="D407" s="24"/>
      <c r="E407" s="23"/>
      <c r="F407" s="38"/>
    </row>
    <row r="408" spans="1:6" x14ac:dyDescent="0.25">
      <c r="A408" s="78" t="s">
        <v>105</v>
      </c>
      <c r="B408" s="79"/>
      <c r="C408" s="79"/>
      <c r="D408" s="79"/>
      <c r="E408" s="79"/>
      <c r="F408" s="80"/>
    </row>
    <row r="409" spans="1:6" ht="15.75" thickBot="1" x14ac:dyDescent="0.3">
      <c r="A409" s="41"/>
      <c r="B409" s="30"/>
      <c r="C409" s="30"/>
      <c r="D409" s="30"/>
      <c r="E409" s="30"/>
      <c r="F409" s="42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ht="15.75" thickBot="1" x14ac:dyDescent="0.3">
      <c r="A414" s="1"/>
      <c r="B414" s="1"/>
      <c r="C414" s="1"/>
      <c r="D414" s="1"/>
      <c r="E414" s="1"/>
      <c r="F414" s="1"/>
    </row>
    <row r="415" spans="1:6" x14ac:dyDescent="0.25">
      <c r="A415" s="69" t="s">
        <v>0</v>
      </c>
      <c r="B415" s="70"/>
      <c r="C415" s="70"/>
      <c r="D415" s="70"/>
      <c r="E415" s="70"/>
      <c r="F415" s="71"/>
    </row>
    <row r="416" spans="1:6" x14ac:dyDescent="0.25">
      <c r="A416" s="72"/>
      <c r="B416" s="73"/>
      <c r="C416" s="73"/>
      <c r="D416" s="73"/>
      <c r="E416" s="73"/>
      <c r="F416" s="74"/>
    </row>
    <row r="417" spans="1:6" x14ac:dyDescent="0.25">
      <c r="A417" s="75" t="s">
        <v>94</v>
      </c>
      <c r="B417" s="76"/>
      <c r="C417" s="76"/>
      <c r="D417" s="76"/>
      <c r="E417" s="76"/>
      <c r="F417" s="77"/>
    </row>
    <row r="418" spans="1:6" x14ac:dyDescent="0.25">
      <c r="A418" s="2"/>
      <c r="B418" s="34" t="s">
        <v>80</v>
      </c>
      <c r="C418" s="4"/>
      <c r="D418" s="3"/>
      <c r="E418" s="3"/>
      <c r="F418" s="5"/>
    </row>
    <row r="419" spans="1:6" ht="15.75" thickBot="1" x14ac:dyDescent="0.3">
      <c r="A419" s="6"/>
      <c r="B419" s="35" t="s">
        <v>86</v>
      </c>
      <c r="C419" s="8"/>
      <c r="D419" s="7"/>
      <c r="E419" s="7"/>
      <c r="F419" s="9"/>
    </row>
    <row r="420" spans="1:6" ht="15.75" thickBot="1" x14ac:dyDescent="0.3">
      <c r="A420" s="43"/>
      <c r="B420" s="16" t="s">
        <v>3</v>
      </c>
      <c r="C420" s="16"/>
      <c r="D420" s="16"/>
      <c r="E420" s="16"/>
      <c r="F420" s="11">
        <v>0</v>
      </c>
    </row>
    <row r="421" spans="1:6" ht="15.75" thickTop="1" x14ac:dyDescent="0.25">
      <c r="A421" s="43"/>
      <c r="B421" s="16"/>
      <c r="C421" s="16"/>
      <c r="D421" s="16"/>
      <c r="E421" s="16"/>
      <c r="F421" s="44"/>
    </row>
    <row r="422" spans="1:6" x14ac:dyDescent="0.25">
      <c r="A422" s="12" t="s">
        <v>4</v>
      </c>
      <c r="B422" s="13" t="s">
        <v>5</v>
      </c>
      <c r="C422" s="13"/>
      <c r="D422" s="13"/>
      <c r="E422" s="16"/>
      <c r="F422" s="14">
        <f>SUM(E423:E425)</f>
        <v>0</v>
      </c>
    </row>
    <row r="423" spans="1:6" x14ac:dyDescent="0.25">
      <c r="A423" s="45"/>
      <c r="B423" s="46"/>
      <c r="C423" s="16"/>
      <c r="D423" s="16"/>
      <c r="E423" s="47"/>
      <c r="F423" s="44"/>
    </row>
    <row r="424" spans="1:6" x14ac:dyDescent="0.25">
      <c r="A424" s="45"/>
      <c r="B424" s="33"/>
      <c r="C424" s="16"/>
      <c r="D424" s="16"/>
      <c r="E424" s="47"/>
      <c r="F424" s="44"/>
    </row>
    <row r="425" spans="1:6" x14ac:dyDescent="0.25">
      <c r="A425" s="15"/>
      <c r="B425" s="16"/>
      <c r="C425" s="17"/>
      <c r="D425" s="17"/>
      <c r="E425" s="18"/>
      <c r="F425" s="48"/>
    </row>
    <row r="426" spans="1:6" x14ac:dyDescent="0.25">
      <c r="A426" s="19" t="s">
        <v>4</v>
      </c>
      <c r="B426" s="13" t="s">
        <v>9</v>
      </c>
      <c r="C426" s="13"/>
      <c r="D426" s="13"/>
      <c r="E426" s="18"/>
      <c r="F426" s="14">
        <f>SUM(E427:E429)</f>
        <v>0</v>
      </c>
    </row>
    <row r="427" spans="1:6" x14ac:dyDescent="0.25">
      <c r="A427" s="19"/>
      <c r="B427" s="13"/>
      <c r="C427" s="13"/>
      <c r="D427" s="13"/>
      <c r="E427" s="18"/>
      <c r="F427" s="20"/>
    </row>
    <row r="428" spans="1:6" x14ac:dyDescent="0.25">
      <c r="A428" s="53"/>
      <c r="B428" s="16"/>
      <c r="C428" s="22"/>
      <c r="D428" s="51"/>
      <c r="E428" s="52"/>
      <c r="F428" s="20"/>
    </row>
    <row r="429" spans="1:6" x14ac:dyDescent="0.25">
      <c r="A429" s="53"/>
      <c r="B429" s="16"/>
      <c r="C429" s="22"/>
      <c r="D429" s="51"/>
      <c r="E429" s="52"/>
      <c r="F429" s="20"/>
    </row>
    <row r="430" spans="1:6" x14ac:dyDescent="0.25">
      <c r="A430" s="54"/>
      <c r="B430" s="16"/>
      <c r="C430" s="16"/>
      <c r="D430" s="16"/>
      <c r="E430" s="18"/>
      <c r="F430" s="48"/>
    </row>
    <row r="431" spans="1:6" x14ac:dyDescent="0.25">
      <c r="A431" s="19" t="s">
        <v>12</v>
      </c>
      <c r="B431" s="13" t="s">
        <v>13</v>
      </c>
      <c r="C431" s="16"/>
      <c r="D431" s="16"/>
      <c r="E431" s="18"/>
      <c r="F431" s="14">
        <f>SUM(E432:E434)</f>
        <v>0</v>
      </c>
    </row>
    <row r="432" spans="1:6" x14ac:dyDescent="0.25">
      <c r="A432" s="45"/>
      <c r="B432" s="16"/>
      <c r="C432" s="16"/>
      <c r="D432" s="16"/>
      <c r="E432" s="18"/>
      <c r="F432" s="48"/>
    </row>
    <row r="433" spans="1:6" x14ac:dyDescent="0.25">
      <c r="A433" s="45"/>
      <c r="B433" s="16"/>
      <c r="C433" s="16"/>
      <c r="D433" s="16"/>
      <c r="E433" s="18"/>
      <c r="F433" s="48"/>
    </row>
    <row r="434" spans="1:6" x14ac:dyDescent="0.25">
      <c r="A434" s="45"/>
      <c r="B434" s="16"/>
      <c r="C434" s="16"/>
      <c r="D434" s="16"/>
      <c r="E434" s="25"/>
      <c r="F434" s="48"/>
    </row>
    <row r="435" spans="1:6" x14ac:dyDescent="0.25">
      <c r="A435" s="15"/>
      <c r="B435" s="16"/>
      <c r="C435" s="17"/>
      <c r="D435" s="17"/>
      <c r="E435" s="26"/>
      <c r="F435" s="44"/>
    </row>
    <row r="436" spans="1:6" x14ac:dyDescent="0.25">
      <c r="A436" s="19" t="s">
        <v>12</v>
      </c>
      <c r="B436" s="13" t="s">
        <v>16</v>
      </c>
      <c r="C436" s="16"/>
      <c r="D436" s="16"/>
      <c r="E436" s="18"/>
      <c r="F436" s="14">
        <f>SUM(E437:E439)</f>
        <v>0</v>
      </c>
    </row>
    <row r="437" spans="1:6" x14ac:dyDescent="0.25">
      <c r="A437" s="15"/>
      <c r="B437" s="33"/>
      <c r="C437" s="16"/>
      <c r="D437" s="16"/>
      <c r="E437" s="18"/>
      <c r="F437" s="48"/>
    </row>
    <row r="438" spans="1:6" x14ac:dyDescent="0.25">
      <c r="A438" s="40"/>
      <c r="B438" s="39"/>
      <c r="C438" s="16"/>
      <c r="D438" s="16"/>
      <c r="E438" s="21"/>
      <c r="F438" s="48"/>
    </row>
    <row r="439" spans="1:6" x14ac:dyDescent="0.25">
      <c r="A439" s="40"/>
      <c r="B439" s="39"/>
      <c r="C439" s="39"/>
      <c r="D439" s="39"/>
      <c r="E439" s="21"/>
      <c r="F439" s="48"/>
    </row>
    <row r="440" spans="1:6" x14ac:dyDescent="0.25">
      <c r="A440" s="40"/>
      <c r="B440" s="39"/>
      <c r="C440" s="16"/>
      <c r="D440" s="57"/>
      <c r="E440" s="21"/>
      <c r="F440" s="48"/>
    </row>
    <row r="441" spans="1:6" x14ac:dyDescent="0.25">
      <c r="A441" s="15"/>
      <c r="B441" s="16"/>
      <c r="C441" s="17"/>
      <c r="D441" s="17"/>
      <c r="E441" s="18"/>
      <c r="F441" s="44"/>
    </row>
    <row r="442" spans="1:6" ht="15.75" thickBot="1" x14ac:dyDescent="0.3">
      <c r="A442" s="50"/>
      <c r="B442" s="16" t="s">
        <v>37</v>
      </c>
      <c r="C442" s="16"/>
      <c r="D442" s="16"/>
      <c r="E442" s="16"/>
      <c r="F442" s="28">
        <f>+F421+F423+F427-F432-F437</f>
        <v>0</v>
      </c>
    </row>
    <row r="443" spans="1:6" ht="15.75" thickTop="1" x14ac:dyDescent="0.25">
      <c r="A443" s="50"/>
      <c r="B443" s="16"/>
      <c r="C443" s="16"/>
      <c r="D443" s="16"/>
      <c r="E443" s="16"/>
      <c r="F443" s="20"/>
    </row>
    <row r="444" spans="1:6" x14ac:dyDescent="0.25">
      <c r="A444" s="50"/>
      <c r="B444" s="16"/>
      <c r="C444" s="16"/>
      <c r="D444" s="16"/>
      <c r="E444" s="16"/>
      <c r="F444" s="20"/>
    </row>
    <row r="445" spans="1:6" x14ac:dyDescent="0.25">
      <c r="A445" s="27"/>
      <c r="B445" s="10"/>
      <c r="C445" s="10"/>
      <c r="D445" s="10"/>
      <c r="E445" s="10"/>
      <c r="F445" s="20"/>
    </row>
    <row r="446" spans="1:6" x14ac:dyDescent="0.25">
      <c r="A446" s="66" t="s">
        <v>38</v>
      </c>
      <c r="B446" s="67"/>
      <c r="C446" s="67"/>
      <c r="D446" s="67"/>
      <c r="E446" s="67"/>
      <c r="F446" s="68"/>
    </row>
    <row r="447" spans="1:6" x14ac:dyDescent="0.25">
      <c r="A447" s="37"/>
      <c r="B447" s="23"/>
      <c r="C447" s="23"/>
      <c r="D447" s="24"/>
      <c r="E447" s="23"/>
      <c r="F447" s="38"/>
    </row>
    <row r="448" spans="1:6" x14ac:dyDescent="0.25">
      <c r="A448" s="37"/>
      <c r="B448" s="23"/>
      <c r="C448" s="23"/>
      <c r="D448" s="24"/>
      <c r="E448" s="23"/>
      <c r="F448" s="38"/>
    </row>
    <row r="449" spans="1:6" x14ac:dyDescent="0.25">
      <c r="A449" s="78" t="s">
        <v>105</v>
      </c>
      <c r="B449" s="79"/>
      <c r="C449" s="79"/>
      <c r="D449" s="79"/>
      <c r="E449" s="79"/>
      <c r="F449" s="80"/>
    </row>
    <row r="450" spans="1:6" ht="15.75" thickBot="1" x14ac:dyDescent="0.3">
      <c r="A450" s="41"/>
      <c r="B450" s="30"/>
      <c r="C450" s="30"/>
      <c r="D450" s="30"/>
      <c r="E450" s="30"/>
      <c r="F450" s="42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ht="15.75" thickBot="1" x14ac:dyDescent="0.3">
      <c r="A456" s="1"/>
      <c r="B456" s="1"/>
      <c r="C456" s="1"/>
      <c r="D456" s="1"/>
      <c r="E456" s="1"/>
      <c r="F456" s="1"/>
    </row>
    <row r="457" spans="1:6" x14ac:dyDescent="0.25">
      <c r="A457" s="69" t="s">
        <v>0</v>
      </c>
      <c r="B457" s="70"/>
      <c r="C457" s="70"/>
      <c r="D457" s="70"/>
      <c r="E457" s="70"/>
      <c r="F457" s="71"/>
    </row>
    <row r="458" spans="1:6" x14ac:dyDescent="0.25">
      <c r="A458" s="72"/>
      <c r="B458" s="73"/>
      <c r="C458" s="73"/>
      <c r="D458" s="73"/>
      <c r="E458" s="73"/>
      <c r="F458" s="74"/>
    </row>
    <row r="459" spans="1:6" x14ac:dyDescent="0.25">
      <c r="A459" s="75" t="s">
        <v>94</v>
      </c>
      <c r="B459" s="76"/>
      <c r="C459" s="76"/>
      <c r="D459" s="76"/>
      <c r="E459" s="76"/>
      <c r="F459" s="77"/>
    </row>
    <row r="460" spans="1:6" x14ac:dyDescent="0.25">
      <c r="A460" s="2"/>
      <c r="B460" s="34" t="s">
        <v>80</v>
      </c>
      <c r="C460" s="4"/>
      <c r="D460" s="3"/>
      <c r="E460" s="3"/>
      <c r="F460" s="5"/>
    </row>
    <row r="461" spans="1:6" ht="15.75" thickBot="1" x14ac:dyDescent="0.3">
      <c r="A461" s="6"/>
      <c r="B461" s="35" t="s">
        <v>87</v>
      </c>
      <c r="C461" s="8"/>
      <c r="D461" s="7"/>
      <c r="E461" s="7"/>
      <c r="F461" s="9"/>
    </row>
    <row r="462" spans="1:6" ht="15.75" thickBot="1" x14ac:dyDescent="0.3">
      <c r="A462" s="43"/>
      <c r="B462" s="16" t="s">
        <v>3</v>
      </c>
      <c r="C462" s="16"/>
      <c r="D462" s="16"/>
      <c r="E462" s="16"/>
      <c r="F462" s="11">
        <v>0</v>
      </c>
    </row>
    <row r="463" spans="1:6" ht="15.75" thickTop="1" x14ac:dyDescent="0.25">
      <c r="A463" s="43"/>
      <c r="B463" s="16"/>
      <c r="C463" s="16"/>
      <c r="D463" s="16"/>
      <c r="E463" s="16"/>
      <c r="F463" s="44"/>
    </row>
    <row r="464" spans="1:6" x14ac:dyDescent="0.25">
      <c r="A464" s="12" t="s">
        <v>4</v>
      </c>
      <c r="B464" s="13" t="s">
        <v>5</v>
      </c>
      <c r="C464" s="13"/>
      <c r="D464" s="13"/>
      <c r="E464" s="16"/>
      <c r="F464" s="14">
        <f>SUM(E465:E467)</f>
        <v>0</v>
      </c>
    </row>
    <row r="465" spans="1:6" x14ac:dyDescent="0.25">
      <c r="A465" s="45"/>
      <c r="B465" s="46"/>
      <c r="C465" s="16"/>
      <c r="D465" s="16"/>
      <c r="E465" s="47"/>
      <c r="F465" s="44"/>
    </row>
    <row r="466" spans="1:6" x14ac:dyDescent="0.25">
      <c r="A466" s="45"/>
      <c r="B466" s="33"/>
      <c r="C466" s="16"/>
      <c r="D466" s="16"/>
      <c r="E466" s="47"/>
      <c r="F466" s="44"/>
    </row>
    <row r="467" spans="1:6" x14ac:dyDescent="0.25">
      <c r="A467" s="45"/>
      <c r="B467" s="33"/>
      <c r="C467" s="16"/>
      <c r="D467" s="16"/>
      <c r="E467" s="47"/>
      <c r="F467" s="44"/>
    </row>
    <row r="468" spans="1:6" x14ac:dyDescent="0.25">
      <c r="A468" s="15"/>
      <c r="B468" s="16"/>
      <c r="C468" s="17"/>
      <c r="D468" s="17"/>
      <c r="E468" s="18"/>
      <c r="F468" s="48"/>
    </row>
    <row r="469" spans="1:6" x14ac:dyDescent="0.25">
      <c r="A469" s="19" t="s">
        <v>4</v>
      </c>
      <c r="B469" s="13" t="s">
        <v>9</v>
      </c>
      <c r="C469" s="13"/>
      <c r="D469" s="13"/>
      <c r="E469" s="18"/>
      <c r="F469" s="14">
        <f>SUM(E470:E472)</f>
        <v>0</v>
      </c>
    </row>
    <row r="470" spans="1:6" x14ac:dyDescent="0.25">
      <c r="A470" s="19"/>
      <c r="B470" s="13"/>
      <c r="C470" s="13"/>
      <c r="D470" s="13"/>
      <c r="E470" s="18"/>
      <c r="F470" s="20"/>
    </row>
    <row r="471" spans="1:6" x14ac:dyDescent="0.25">
      <c r="A471" s="53"/>
      <c r="B471" s="16"/>
      <c r="C471" s="22"/>
      <c r="D471" s="51"/>
      <c r="E471" s="52"/>
      <c r="F471" s="20"/>
    </row>
    <row r="472" spans="1:6" x14ac:dyDescent="0.25">
      <c r="A472" s="53"/>
      <c r="B472" s="16"/>
      <c r="C472" s="22"/>
      <c r="D472" s="51"/>
      <c r="E472" s="52"/>
      <c r="F472" s="20"/>
    </row>
    <row r="473" spans="1:6" x14ac:dyDescent="0.25">
      <c r="A473" s="54"/>
      <c r="B473" s="16"/>
      <c r="C473" s="16"/>
      <c r="D473" s="16"/>
      <c r="E473" s="18"/>
      <c r="F473" s="48"/>
    </row>
    <row r="474" spans="1:6" x14ac:dyDescent="0.25">
      <c r="A474" s="19" t="s">
        <v>12</v>
      </c>
      <c r="B474" s="13" t="s">
        <v>13</v>
      </c>
      <c r="C474" s="16"/>
      <c r="D474" s="16"/>
      <c r="E474" s="18"/>
      <c r="F474" s="14">
        <f>SUM(E475:E477)</f>
        <v>0</v>
      </c>
    </row>
    <row r="475" spans="1:6" x14ac:dyDescent="0.25">
      <c r="A475" s="45"/>
      <c r="B475" s="16"/>
      <c r="C475" s="16"/>
      <c r="D475" s="16"/>
      <c r="E475" s="18"/>
      <c r="F475" s="48"/>
    </row>
    <row r="476" spans="1:6" x14ac:dyDescent="0.25">
      <c r="A476" s="45"/>
      <c r="B476" s="16"/>
      <c r="C476" s="16"/>
      <c r="D476" s="16"/>
      <c r="E476" s="18"/>
      <c r="F476" s="48"/>
    </row>
    <row r="477" spans="1:6" x14ac:dyDescent="0.25">
      <c r="A477" s="45"/>
      <c r="B477" s="16"/>
      <c r="C477" s="16"/>
      <c r="D477" s="16"/>
      <c r="E477" s="25"/>
      <c r="F477" s="48"/>
    </row>
    <row r="478" spans="1:6" x14ac:dyDescent="0.25">
      <c r="A478" s="45"/>
      <c r="B478" s="16"/>
      <c r="C478" s="16"/>
      <c r="D478" s="16"/>
      <c r="E478" s="25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15"/>
      <c r="B480" s="16"/>
      <c r="C480" s="17"/>
      <c r="D480" s="17"/>
      <c r="E480" s="26"/>
      <c r="F480" s="44"/>
    </row>
    <row r="481" spans="1:6" x14ac:dyDescent="0.25">
      <c r="A481" s="19" t="s">
        <v>12</v>
      </c>
      <c r="B481" s="13" t="s">
        <v>16</v>
      </c>
      <c r="C481" s="16"/>
      <c r="D481" s="16"/>
      <c r="E481" s="18"/>
      <c r="F481" s="14">
        <f>SUM(E482:E484)</f>
        <v>0</v>
      </c>
    </row>
    <row r="482" spans="1:6" x14ac:dyDescent="0.25">
      <c r="A482" s="15"/>
      <c r="B482" s="33"/>
      <c r="C482" s="16"/>
      <c r="D482" s="16"/>
      <c r="E482" s="18"/>
      <c r="F482" s="48"/>
    </row>
    <row r="483" spans="1:6" x14ac:dyDescent="0.25">
      <c r="A483" s="40"/>
      <c r="B483" s="39"/>
      <c r="C483" s="16"/>
      <c r="D483" s="16"/>
      <c r="E483" s="21"/>
      <c r="F483" s="48"/>
    </row>
    <row r="484" spans="1:6" x14ac:dyDescent="0.25">
      <c r="A484" s="40"/>
      <c r="B484" s="39"/>
      <c r="C484" s="16"/>
      <c r="D484" s="57"/>
      <c r="E484" s="21"/>
      <c r="F484" s="48"/>
    </row>
    <row r="485" spans="1:6" x14ac:dyDescent="0.25">
      <c r="A485" s="15"/>
      <c r="B485" s="16"/>
      <c r="C485" s="17"/>
      <c r="D485" s="17"/>
      <c r="E485" s="18"/>
      <c r="F485" s="44"/>
    </row>
    <row r="486" spans="1:6" ht="15.75" thickBot="1" x14ac:dyDescent="0.3">
      <c r="A486" s="50"/>
      <c r="B486" s="16" t="s">
        <v>37</v>
      </c>
      <c r="C486" s="16"/>
      <c r="D486" s="16"/>
      <c r="E486" s="16"/>
      <c r="F486" s="28">
        <f>+F465+F467+F471-F476-F481</f>
        <v>0</v>
      </c>
    </row>
    <row r="487" spans="1:6" ht="15.75" thickTop="1" x14ac:dyDescent="0.25">
      <c r="A487" s="50"/>
      <c r="B487" s="16"/>
      <c r="C487" s="16"/>
      <c r="D487" s="16"/>
      <c r="E487" s="16"/>
      <c r="F487" s="20"/>
    </row>
    <row r="488" spans="1:6" x14ac:dyDescent="0.25">
      <c r="A488" s="50"/>
      <c r="B488" s="16"/>
      <c r="C488" s="16"/>
      <c r="D488" s="16"/>
      <c r="E488" s="16"/>
      <c r="F488" s="20"/>
    </row>
    <row r="489" spans="1:6" x14ac:dyDescent="0.25">
      <c r="A489" s="27"/>
      <c r="B489" s="10"/>
      <c r="C489" s="10"/>
      <c r="D489" s="10"/>
      <c r="E489" s="10"/>
      <c r="F489" s="20"/>
    </row>
    <row r="490" spans="1:6" x14ac:dyDescent="0.25">
      <c r="A490" s="66" t="s">
        <v>38</v>
      </c>
      <c r="B490" s="67"/>
      <c r="C490" s="67"/>
      <c r="D490" s="67"/>
      <c r="E490" s="67"/>
      <c r="F490" s="68"/>
    </row>
    <row r="491" spans="1:6" x14ac:dyDescent="0.25">
      <c r="A491" s="37"/>
      <c r="B491" s="23"/>
      <c r="C491" s="23"/>
      <c r="D491" s="24"/>
      <c r="E491" s="23"/>
      <c r="F491" s="38"/>
    </row>
    <row r="492" spans="1:6" x14ac:dyDescent="0.25">
      <c r="A492" s="37"/>
      <c r="B492" s="23"/>
      <c r="C492" s="23"/>
      <c r="D492" s="24"/>
      <c r="E492" s="23"/>
      <c r="F492" s="38"/>
    </row>
    <row r="493" spans="1:6" x14ac:dyDescent="0.25">
      <c r="A493" s="78" t="s">
        <v>105</v>
      </c>
      <c r="B493" s="79"/>
      <c r="C493" s="79"/>
      <c r="D493" s="79"/>
      <c r="E493" s="79"/>
      <c r="F493" s="80"/>
    </row>
    <row r="494" spans="1:6" ht="15.75" thickBot="1" x14ac:dyDescent="0.3">
      <c r="A494" s="41"/>
      <c r="B494" s="30"/>
      <c r="C494" s="30"/>
      <c r="D494" s="30"/>
      <c r="E494" s="30"/>
      <c r="F494" s="42"/>
    </row>
  </sheetData>
  <mergeCells count="36">
    <mergeCell ref="A493:F493"/>
    <mergeCell ref="A375:F376"/>
    <mergeCell ref="A377:F377"/>
    <mergeCell ref="A405:F405"/>
    <mergeCell ref="A408:F408"/>
    <mergeCell ref="A415:F416"/>
    <mergeCell ref="A417:F417"/>
    <mergeCell ref="A446:F446"/>
    <mergeCell ref="A449:F449"/>
    <mergeCell ref="A457:F458"/>
    <mergeCell ref="A459:F459"/>
    <mergeCell ref="A490:F490"/>
    <mergeCell ref="A367:F367"/>
    <mergeCell ref="A250:F251"/>
    <mergeCell ref="A252:F252"/>
    <mergeCell ref="A279:F279"/>
    <mergeCell ref="A282:F282"/>
    <mergeCell ref="A290:F291"/>
    <mergeCell ref="A292:F292"/>
    <mergeCell ref="A320:F320"/>
    <mergeCell ref="A323:F323"/>
    <mergeCell ref="A331:F332"/>
    <mergeCell ref="A333:F333"/>
    <mergeCell ref="A364:F364"/>
    <mergeCell ref="A242:F242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39:F239"/>
  </mergeCells>
  <pageMargins left="0.7" right="0.7" top="0.75" bottom="0.75" header="0.3" footer="0.3"/>
  <pageSetup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98"/>
  <sheetViews>
    <sheetView topLeftCell="A478" zoomScaleNormal="100" workbookViewId="0">
      <selection activeCell="A497" sqref="A497:F497"/>
    </sheetView>
  </sheetViews>
  <sheetFormatPr baseColWidth="10" defaultRowHeight="15" x14ac:dyDescent="0.25"/>
  <cols>
    <col min="2" max="2" width="47.5703125" customWidth="1"/>
    <col min="3" max="3" width="6.5703125" customWidth="1"/>
    <col min="4" max="4" width="7.5703125" customWidth="1"/>
    <col min="6" max="6" width="12.85546875" bestFit="1" customWidth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95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197080.76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269266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60">
        <v>45266</v>
      </c>
      <c r="B51" s="16" t="s">
        <v>14</v>
      </c>
      <c r="C51" s="17"/>
      <c r="D51" s="17"/>
      <c r="E51" s="25">
        <v>16666.66</v>
      </c>
      <c r="F51" s="44"/>
    </row>
    <row r="52" spans="1:6" x14ac:dyDescent="0.25">
      <c r="A52" s="59">
        <v>45495</v>
      </c>
      <c r="B52" s="16" t="s">
        <v>14</v>
      </c>
      <c r="C52" s="16"/>
      <c r="D52" s="16"/>
      <c r="E52" s="47">
        <v>194998.16</v>
      </c>
      <c r="F52" s="44"/>
    </row>
    <row r="53" spans="1:6" x14ac:dyDescent="0.25">
      <c r="A53" s="59"/>
      <c r="B53" s="33"/>
      <c r="C53" s="16"/>
      <c r="D53" s="16"/>
      <c r="E53" s="47"/>
      <c r="F53" s="44"/>
    </row>
    <row r="54" spans="1:6" x14ac:dyDescent="0.25">
      <c r="A54" s="59"/>
      <c r="B54" s="33"/>
      <c r="C54" s="16"/>
      <c r="D54" s="16"/>
      <c r="E54" s="47"/>
      <c r="F54" s="44"/>
    </row>
    <row r="55" spans="1:6" x14ac:dyDescent="0.25">
      <c r="A55" s="19" t="s">
        <v>12</v>
      </c>
      <c r="B55" s="13" t="s">
        <v>16</v>
      </c>
      <c r="C55" s="16"/>
      <c r="D55" s="16"/>
      <c r="E55" s="18"/>
      <c r="F55" s="14">
        <f>SUM(E57:E74)</f>
        <v>438282.77999999991</v>
      </c>
    </row>
    <row r="56" spans="1:6" x14ac:dyDescent="0.25">
      <c r="A56" s="15"/>
      <c r="B56" s="33"/>
      <c r="C56" s="16"/>
      <c r="D56" s="16"/>
      <c r="E56" s="18"/>
      <c r="F56" s="48"/>
    </row>
    <row r="57" spans="1:6" x14ac:dyDescent="0.25">
      <c r="A57" s="53">
        <v>43336</v>
      </c>
      <c r="B57" s="51" t="s">
        <v>17</v>
      </c>
      <c r="C57" s="22" t="s">
        <v>11</v>
      </c>
      <c r="D57" s="36">
        <v>8026</v>
      </c>
      <c r="E57" s="52">
        <v>1392</v>
      </c>
      <c r="F57" s="48"/>
    </row>
    <row r="58" spans="1:6" x14ac:dyDescent="0.25">
      <c r="A58" s="53">
        <v>43812</v>
      </c>
      <c r="B58" s="51" t="s">
        <v>18</v>
      </c>
      <c r="C58" s="22"/>
      <c r="D58" s="36"/>
      <c r="E58" s="52">
        <v>7652.61</v>
      </c>
      <c r="F58" s="48"/>
    </row>
    <row r="59" spans="1:6" x14ac:dyDescent="0.25">
      <c r="A59" s="53">
        <v>43788</v>
      </c>
      <c r="B59" s="51" t="s">
        <v>18</v>
      </c>
      <c r="C59" s="22"/>
      <c r="D59" s="36"/>
      <c r="E59" s="52">
        <v>594.94000000000005</v>
      </c>
      <c r="F59" s="48"/>
    </row>
    <row r="60" spans="1:6" x14ac:dyDescent="0.25">
      <c r="A60" s="53">
        <v>43832.5</v>
      </c>
      <c r="B60" s="51" t="s">
        <v>19</v>
      </c>
      <c r="C60" s="22" t="s">
        <v>11</v>
      </c>
      <c r="D60" s="36" t="s">
        <v>20</v>
      </c>
      <c r="E60" s="52">
        <v>3000</v>
      </c>
      <c r="F60" s="48"/>
    </row>
    <row r="61" spans="1:6" x14ac:dyDescent="0.25">
      <c r="A61" s="53">
        <v>43896.5</v>
      </c>
      <c r="B61" s="51" t="s">
        <v>21</v>
      </c>
      <c r="C61" s="22" t="s">
        <v>11</v>
      </c>
      <c r="D61" s="36" t="s">
        <v>22</v>
      </c>
      <c r="E61" s="52">
        <v>2196.9899999999998</v>
      </c>
      <c r="F61" s="48"/>
    </row>
    <row r="62" spans="1:6" x14ac:dyDescent="0.25">
      <c r="A62" s="53">
        <v>43896.5</v>
      </c>
      <c r="B62" s="51" t="s">
        <v>23</v>
      </c>
      <c r="C62" s="22" t="s">
        <v>11</v>
      </c>
      <c r="D62" s="36" t="s">
        <v>24</v>
      </c>
      <c r="E62" s="52">
        <v>4257.2</v>
      </c>
      <c r="F62" s="48"/>
    </row>
    <row r="63" spans="1:6" x14ac:dyDescent="0.25">
      <c r="A63" s="53">
        <v>43917.5</v>
      </c>
      <c r="B63" s="51" t="s">
        <v>25</v>
      </c>
      <c r="C63" s="22" t="s">
        <v>11</v>
      </c>
      <c r="D63" s="36" t="s">
        <v>26</v>
      </c>
      <c r="E63" s="52">
        <v>10000</v>
      </c>
      <c r="F63" s="48"/>
    </row>
    <row r="64" spans="1:6" x14ac:dyDescent="0.25">
      <c r="A64" s="53">
        <v>43936.5</v>
      </c>
      <c r="B64" s="51" t="s">
        <v>21</v>
      </c>
      <c r="C64" s="22" t="s">
        <v>11</v>
      </c>
      <c r="D64" s="36" t="s">
        <v>27</v>
      </c>
      <c r="E64" s="52">
        <v>927.4</v>
      </c>
      <c r="F64" s="48"/>
    </row>
    <row r="65" spans="1:6" x14ac:dyDescent="0.25">
      <c r="A65" s="53">
        <v>43955.5</v>
      </c>
      <c r="B65" s="51" t="s">
        <v>28</v>
      </c>
      <c r="C65" s="22" t="s">
        <v>11</v>
      </c>
      <c r="D65" s="36" t="s">
        <v>29</v>
      </c>
      <c r="E65" s="52">
        <v>952.72</v>
      </c>
      <c r="F65" s="48"/>
    </row>
    <row r="66" spans="1:6" x14ac:dyDescent="0.25">
      <c r="A66" s="53">
        <v>43987.5</v>
      </c>
      <c r="B66" s="51" t="s">
        <v>30</v>
      </c>
      <c r="C66" s="22" t="s">
        <v>11</v>
      </c>
      <c r="D66" s="36"/>
      <c r="E66" s="52">
        <v>15544</v>
      </c>
      <c r="F66" s="48"/>
    </row>
    <row r="67" spans="1:6" x14ac:dyDescent="0.25">
      <c r="A67" s="53">
        <v>44005.5</v>
      </c>
      <c r="B67" s="51" t="s">
        <v>25</v>
      </c>
      <c r="C67" s="22" t="s">
        <v>11</v>
      </c>
      <c r="D67" s="36" t="s">
        <v>31</v>
      </c>
      <c r="E67" s="52">
        <v>591.79</v>
      </c>
      <c r="F67" s="48"/>
    </row>
    <row r="68" spans="1:6" x14ac:dyDescent="0.25">
      <c r="A68" s="53">
        <v>44043.5</v>
      </c>
      <c r="B68" s="51" t="s">
        <v>32</v>
      </c>
      <c r="C68" s="16"/>
      <c r="D68" s="16"/>
      <c r="E68" s="52">
        <v>4342.8</v>
      </c>
      <c r="F68" s="48"/>
    </row>
    <row r="69" spans="1:6" x14ac:dyDescent="0.25">
      <c r="A69" s="53">
        <v>44043.5</v>
      </c>
      <c r="B69" s="51" t="s">
        <v>33</v>
      </c>
      <c r="C69" s="16"/>
      <c r="D69" s="16"/>
      <c r="E69" s="52">
        <v>103190.17</v>
      </c>
      <c r="F69" s="48"/>
    </row>
    <row r="70" spans="1:6" x14ac:dyDescent="0.25">
      <c r="A70" s="53">
        <v>44043.5</v>
      </c>
      <c r="B70" s="51" t="s">
        <v>34</v>
      </c>
      <c r="C70" s="16"/>
      <c r="D70" s="16"/>
      <c r="E70" s="52">
        <v>193087.09</v>
      </c>
      <c r="F70" s="48"/>
    </row>
    <row r="71" spans="1:6" x14ac:dyDescent="0.25">
      <c r="A71" s="53">
        <v>44043.5</v>
      </c>
      <c r="B71" s="51" t="s">
        <v>35</v>
      </c>
      <c r="C71" s="16"/>
      <c r="D71" s="16"/>
      <c r="E71" s="52">
        <v>32162.1</v>
      </c>
      <c r="F71" s="48"/>
    </row>
    <row r="72" spans="1:6" x14ac:dyDescent="0.25">
      <c r="A72" s="53">
        <v>44162.5</v>
      </c>
      <c r="B72" s="51" t="s">
        <v>25</v>
      </c>
      <c r="C72" s="16"/>
      <c r="D72" s="16"/>
      <c r="E72" s="52">
        <v>35760</v>
      </c>
      <c r="F72" s="48"/>
    </row>
    <row r="73" spans="1:6" x14ac:dyDescent="0.25">
      <c r="A73" s="53">
        <v>44162.5</v>
      </c>
      <c r="B73" s="51" t="s">
        <v>25</v>
      </c>
      <c r="C73" s="16"/>
      <c r="D73" s="16"/>
      <c r="E73" s="52">
        <v>2400</v>
      </c>
      <c r="F73" s="48"/>
    </row>
    <row r="74" spans="1:6" x14ac:dyDescent="0.25">
      <c r="A74" s="53">
        <v>44377</v>
      </c>
      <c r="B74" s="51" t="s">
        <v>36</v>
      </c>
      <c r="C74" s="16"/>
      <c r="D74" s="16"/>
      <c r="E74" s="18">
        <v>20230.97</v>
      </c>
      <c r="F74" s="48"/>
    </row>
    <row r="75" spans="1:6" x14ac:dyDescent="0.25">
      <c r="A75" s="15"/>
      <c r="B75" s="33"/>
      <c r="C75" s="16"/>
      <c r="D75" s="16"/>
      <c r="E75" s="18"/>
      <c r="F75" s="48"/>
    </row>
    <row r="76" spans="1:6" x14ac:dyDescent="0.25">
      <c r="A76" s="15"/>
      <c r="B76" s="16"/>
      <c r="C76" s="17"/>
      <c r="D76" s="17"/>
      <c r="E76" s="18"/>
      <c r="F76" s="44"/>
    </row>
    <row r="77" spans="1:6" ht="15.75" thickBot="1" x14ac:dyDescent="0.3">
      <c r="A77" s="50"/>
      <c r="B77" s="16" t="s">
        <v>37</v>
      </c>
      <c r="C77" s="16"/>
      <c r="D77" s="16"/>
      <c r="E77" s="16"/>
      <c r="F77" s="28">
        <f>+F6+F8+F38-F44-F55</f>
        <v>-298069.07999999996</v>
      </c>
    </row>
    <row r="78" spans="1:6" ht="15.75" thickTop="1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50"/>
      <c r="B81" s="16"/>
      <c r="C81" s="16"/>
      <c r="D81" s="16"/>
      <c r="E81" s="16"/>
      <c r="F81" s="20"/>
    </row>
    <row r="82" spans="1:6" x14ac:dyDescent="0.25">
      <c r="A82" s="50"/>
      <c r="B82" s="16"/>
      <c r="C82" s="16"/>
      <c r="D82" s="16"/>
      <c r="E82" s="16"/>
      <c r="F82" s="20"/>
    </row>
    <row r="83" spans="1:6" x14ac:dyDescent="0.25">
      <c r="A83" s="78" t="s">
        <v>38</v>
      </c>
      <c r="B83" s="79"/>
      <c r="C83" s="79"/>
      <c r="D83" s="79"/>
      <c r="E83" s="79"/>
      <c r="F83" s="80"/>
    </row>
    <row r="84" spans="1:6" x14ac:dyDescent="0.25">
      <c r="A84" s="54"/>
      <c r="B84" s="51"/>
      <c r="C84" s="51"/>
      <c r="D84" s="52"/>
      <c r="E84" s="51"/>
      <c r="F84" s="55"/>
    </row>
    <row r="85" spans="1:6" x14ac:dyDescent="0.25">
      <c r="A85" s="54"/>
      <c r="B85" s="51"/>
      <c r="C85" s="51"/>
      <c r="D85" s="52"/>
      <c r="E85" s="51"/>
      <c r="F85" s="55"/>
    </row>
    <row r="86" spans="1:6" x14ac:dyDescent="0.25">
      <c r="A86" s="66" t="s">
        <v>100</v>
      </c>
      <c r="B86" s="67"/>
      <c r="C86" s="67"/>
      <c r="D86" s="67"/>
      <c r="E86" s="67"/>
      <c r="F86" s="68"/>
    </row>
    <row r="87" spans="1:6" x14ac:dyDescent="0.25">
      <c r="A87" s="50"/>
      <c r="B87" s="16"/>
      <c r="C87" s="16"/>
      <c r="D87" s="16"/>
      <c r="E87" s="16"/>
      <c r="F87" s="20"/>
    </row>
    <row r="88" spans="1:6" x14ac:dyDescent="0.25">
      <c r="A88" s="50"/>
      <c r="B88" s="16"/>
      <c r="C88" s="16"/>
      <c r="D88" s="16"/>
      <c r="E88" s="16"/>
      <c r="F88" s="20"/>
    </row>
    <row r="89" spans="1:6" x14ac:dyDescent="0.25">
      <c r="A89" s="50"/>
      <c r="B89" s="16"/>
      <c r="C89" s="16"/>
      <c r="D89" s="16"/>
      <c r="E89" s="16"/>
      <c r="F89" s="20"/>
    </row>
    <row r="90" spans="1:6" ht="15.75" thickBot="1" x14ac:dyDescent="0.3">
      <c r="A90" s="29"/>
      <c r="B90" s="30"/>
      <c r="C90" s="30"/>
      <c r="D90" s="30"/>
      <c r="E90" s="31"/>
      <c r="F90" s="32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ht="15.75" thickBot="1" x14ac:dyDescent="0.3">
      <c r="A95" s="1"/>
      <c r="B95" s="1"/>
      <c r="C95" s="1"/>
      <c r="D95" s="1"/>
      <c r="E95" s="1"/>
      <c r="F95" s="1"/>
    </row>
    <row r="96" spans="1:6" x14ac:dyDescent="0.25">
      <c r="A96" s="69" t="s">
        <v>0</v>
      </c>
      <c r="B96" s="70"/>
      <c r="C96" s="70"/>
      <c r="D96" s="70"/>
      <c r="E96" s="70"/>
      <c r="F96" s="71"/>
    </row>
    <row r="97" spans="1:6" x14ac:dyDescent="0.25">
      <c r="A97" s="72"/>
      <c r="B97" s="73"/>
      <c r="C97" s="73"/>
      <c r="D97" s="73"/>
      <c r="E97" s="73"/>
      <c r="F97" s="74"/>
    </row>
    <row r="98" spans="1:6" x14ac:dyDescent="0.25">
      <c r="A98" s="75" t="s">
        <v>95</v>
      </c>
      <c r="B98" s="76"/>
      <c r="C98" s="76"/>
      <c r="D98" s="76"/>
      <c r="E98" s="76"/>
      <c r="F98" s="77"/>
    </row>
    <row r="99" spans="1:6" x14ac:dyDescent="0.25">
      <c r="A99" s="2"/>
      <c r="B99" s="34" t="s">
        <v>1</v>
      </c>
      <c r="C99" s="4"/>
      <c r="D99" s="3"/>
      <c r="E99" s="3"/>
      <c r="F99" s="5"/>
    </row>
    <row r="100" spans="1:6" ht="15.75" thickBot="1" x14ac:dyDescent="0.3">
      <c r="A100" s="6"/>
      <c r="B100" s="35" t="s">
        <v>39</v>
      </c>
      <c r="C100" s="8"/>
      <c r="D100" s="7"/>
      <c r="E100" s="7"/>
      <c r="F100" s="9"/>
    </row>
    <row r="101" spans="1:6" ht="15.75" thickBot="1" x14ac:dyDescent="0.3">
      <c r="A101" s="43"/>
      <c r="B101" s="16" t="s">
        <v>3</v>
      </c>
      <c r="C101" s="16"/>
      <c r="D101" s="16"/>
      <c r="E101" s="16"/>
      <c r="F101" s="11">
        <v>0</v>
      </c>
    </row>
    <row r="102" spans="1:6" ht="15.75" thickTop="1" x14ac:dyDescent="0.25">
      <c r="A102" s="43"/>
      <c r="B102" s="16"/>
      <c r="C102" s="16"/>
      <c r="D102" s="16"/>
      <c r="E102" s="16"/>
      <c r="F102" s="44"/>
    </row>
    <row r="103" spans="1:6" x14ac:dyDescent="0.25">
      <c r="A103" s="12" t="s">
        <v>4</v>
      </c>
      <c r="B103" s="13" t="s">
        <v>5</v>
      </c>
      <c r="C103" s="13"/>
      <c r="D103" s="13"/>
      <c r="E103" s="16"/>
      <c r="F103" s="14">
        <v>0</v>
      </c>
    </row>
    <row r="104" spans="1:6" x14ac:dyDescent="0.25">
      <c r="A104" s="45"/>
      <c r="B104" s="46"/>
      <c r="C104" s="16"/>
      <c r="D104" s="16"/>
      <c r="E104" s="47"/>
      <c r="F104" s="44"/>
    </row>
    <row r="105" spans="1:6" x14ac:dyDescent="0.25">
      <c r="A105" s="45"/>
      <c r="B105" s="33"/>
      <c r="C105" s="16"/>
      <c r="D105" s="16"/>
      <c r="E105" s="47"/>
      <c r="F105" s="44"/>
    </row>
    <row r="106" spans="1:6" x14ac:dyDescent="0.25">
      <c r="A106" s="45"/>
      <c r="B106" s="33"/>
      <c r="C106" s="16"/>
      <c r="D106" s="16"/>
      <c r="E106" s="47"/>
      <c r="F106" s="44"/>
    </row>
    <row r="107" spans="1:6" x14ac:dyDescent="0.25">
      <c r="A107" s="15"/>
      <c r="B107" s="16"/>
      <c r="C107" s="17"/>
      <c r="D107" s="17"/>
      <c r="E107" s="18"/>
      <c r="F107" s="48"/>
    </row>
    <row r="108" spans="1:6" x14ac:dyDescent="0.25">
      <c r="A108" s="19" t="s">
        <v>4</v>
      </c>
      <c r="B108" s="13" t="s">
        <v>9</v>
      </c>
      <c r="C108" s="13"/>
      <c r="D108" s="13"/>
      <c r="E108" s="18"/>
      <c r="F108" s="14">
        <v>0</v>
      </c>
    </row>
    <row r="109" spans="1:6" x14ac:dyDescent="0.25">
      <c r="A109" s="19"/>
      <c r="B109" s="13"/>
      <c r="C109" s="13"/>
      <c r="D109" s="13"/>
      <c r="E109" s="18"/>
      <c r="F109" s="20"/>
    </row>
    <row r="110" spans="1:6" x14ac:dyDescent="0.25">
      <c r="A110" s="40"/>
      <c r="B110" s="51"/>
      <c r="C110" s="22"/>
      <c r="D110" s="36"/>
      <c r="E110" s="52"/>
      <c r="F110" s="20"/>
    </row>
    <row r="111" spans="1:6" x14ac:dyDescent="0.25">
      <c r="A111" s="49"/>
      <c r="B111" s="16"/>
      <c r="C111" s="22"/>
      <c r="D111" s="51"/>
      <c r="E111" s="52"/>
      <c r="F111" s="20"/>
    </row>
    <row r="112" spans="1:6" x14ac:dyDescent="0.25">
      <c r="A112" s="15"/>
      <c r="B112" s="16"/>
      <c r="C112" s="16"/>
      <c r="D112" s="16"/>
      <c r="E112" s="18"/>
      <c r="F112" s="48"/>
    </row>
    <row r="113" spans="1:6" x14ac:dyDescent="0.25">
      <c r="A113" s="19" t="s">
        <v>12</v>
      </c>
      <c r="B113" s="13" t="s">
        <v>13</v>
      </c>
      <c r="C113" s="16"/>
      <c r="D113" s="16"/>
      <c r="E113" s="18"/>
      <c r="F113" s="14">
        <v>0</v>
      </c>
    </row>
    <row r="114" spans="1:6" x14ac:dyDescent="0.25">
      <c r="A114" s="45"/>
      <c r="B114" s="16"/>
      <c r="C114" s="16"/>
      <c r="D114" s="16"/>
      <c r="E114" s="18"/>
      <c r="F114" s="48"/>
    </row>
    <row r="115" spans="1:6" x14ac:dyDescent="0.25">
      <c r="A115" s="60"/>
      <c r="B115" s="16"/>
      <c r="C115" s="17"/>
      <c r="D115" s="17"/>
      <c r="E115" s="25"/>
      <c r="F115" s="44"/>
    </row>
    <row r="116" spans="1:6" x14ac:dyDescent="0.25">
      <c r="A116" s="15"/>
      <c r="B116" s="16"/>
      <c r="C116" s="17"/>
      <c r="D116" s="17"/>
      <c r="E116" s="26"/>
      <c r="F116" s="44"/>
    </row>
    <row r="117" spans="1:6" x14ac:dyDescent="0.25">
      <c r="A117" s="19" t="s">
        <v>12</v>
      </c>
      <c r="B117" s="13" t="s">
        <v>16</v>
      </c>
      <c r="C117" s="16"/>
      <c r="D117" s="16"/>
      <c r="E117" s="18"/>
      <c r="F117" s="56">
        <v>0</v>
      </c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53"/>
      <c r="B119" s="51"/>
      <c r="C119" s="22"/>
      <c r="D119" s="36"/>
      <c r="E119" s="52"/>
      <c r="F119" s="48"/>
    </row>
    <row r="120" spans="1:6" x14ac:dyDescent="0.25">
      <c r="A120" s="15"/>
      <c r="B120" s="33"/>
      <c r="C120" s="16"/>
      <c r="D120" s="16"/>
      <c r="E120" s="18"/>
      <c r="F120" s="48"/>
    </row>
    <row r="121" spans="1:6" x14ac:dyDescent="0.25">
      <c r="A121" s="15"/>
      <c r="B121" s="16"/>
      <c r="C121" s="17"/>
      <c r="D121" s="17"/>
      <c r="E121" s="18"/>
      <c r="F121" s="44"/>
    </row>
    <row r="122" spans="1:6" ht="15.75" thickBot="1" x14ac:dyDescent="0.3">
      <c r="A122" s="50"/>
      <c r="B122" s="16" t="s">
        <v>37</v>
      </c>
      <c r="C122" s="16"/>
      <c r="D122" s="16"/>
      <c r="E122" s="16"/>
      <c r="F122" s="28">
        <f>+F101+F103+F108-F113-F117</f>
        <v>0</v>
      </c>
    </row>
    <row r="123" spans="1:6" ht="15.75" thickTop="1" x14ac:dyDescent="0.25">
      <c r="A123" s="50"/>
      <c r="B123" s="16"/>
      <c r="C123" s="16"/>
      <c r="D123" s="16"/>
      <c r="E123" s="16"/>
      <c r="F123" s="20"/>
    </row>
    <row r="124" spans="1:6" x14ac:dyDescent="0.25">
      <c r="A124" s="50"/>
      <c r="B124" s="16"/>
      <c r="C124" s="16"/>
      <c r="D124" s="16"/>
      <c r="E124" s="16"/>
      <c r="F124" s="20"/>
    </row>
    <row r="125" spans="1:6" x14ac:dyDescent="0.25">
      <c r="A125" s="27"/>
      <c r="B125" s="10"/>
      <c r="C125" s="10"/>
      <c r="D125" s="10"/>
      <c r="E125" s="10"/>
      <c r="F125" s="20"/>
    </row>
    <row r="126" spans="1:6" x14ac:dyDescent="0.25">
      <c r="A126" s="66" t="s">
        <v>38</v>
      </c>
      <c r="B126" s="67"/>
      <c r="C126" s="67"/>
      <c r="D126" s="67"/>
      <c r="E126" s="67"/>
      <c r="F126" s="68"/>
    </row>
    <row r="127" spans="1:6" x14ac:dyDescent="0.25">
      <c r="A127" s="37"/>
      <c r="B127" s="23"/>
      <c r="C127" s="23"/>
      <c r="D127" s="24"/>
      <c r="E127" s="23"/>
      <c r="F127" s="38"/>
    </row>
    <row r="128" spans="1:6" x14ac:dyDescent="0.25">
      <c r="A128" s="37"/>
      <c r="B128" s="23"/>
      <c r="C128" s="23"/>
      <c r="D128" s="24"/>
      <c r="E128" s="23"/>
      <c r="F128" s="38"/>
    </row>
    <row r="129" spans="1:6" x14ac:dyDescent="0.25">
      <c r="A129" s="66" t="s">
        <v>100</v>
      </c>
      <c r="B129" s="67"/>
      <c r="C129" s="67"/>
      <c r="D129" s="67"/>
      <c r="E129" s="67"/>
      <c r="F129" s="68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x14ac:dyDescent="0.25">
      <c r="A132" s="27"/>
      <c r="B132" s="10"/>
      <c r="C132" s="10"/>
      <c r="D132" s="10"/>
      <c r="E132" s="10"/>
      <c r="F132" s="20"/>
    </row>
    <row r="133" spans="1:6" x14ac:dyDescent="0.25">
      <c r="A133" s="27"/>
      <c r="B133" s="10"/>
      <c r="C133" s="10"/>
      <c r="D133" s="10"/>
      <c r="E133" s="10"/>
      <c r="F133" s="20"/>
    </row>
    <row r="134" spans="1:6" ht="15.75" thickBot="1" x14ac:dyDescent="0.3">
      <c r="A134" s="29"/>
      <c r="B134" s="30"/>
      <c r="C134" s="30"/>
      <c r="D134" s="30"/>
      <c r="E134" s="31"/>
      <c r="F134" s="32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ht="15.75" thickBot="1" x14ac:dyDescent="0.3">
      <c r="A139" s="1"/>
      <c r="B139" s="1"/>
      <c r="C139" s="1"/>
      <c r="D139" s="1"/>
      <c r="E139" s="1"/>
      <c r="F139" s="1"/>
    </row>
    <row r="140" spans="1:6" x14ac:dyDescent="0.25">
      <c r="A140" s="69" t="s">
        <v>0</v>
      </c>
      <c r="B140" s="70"/>
      <c r="C140" s="70"/>
      <c r="D140" s="70"/>
      <c r="E140" s="70"/>
      <c r="F140" s="71"/>
    </row>
    <row r="141" spans="1:6" x14ac:dyDescent="0.25">
      <c r="A141" s="72"/>
      <c r="B141" s="73"/>
      <c r="C141" s="73"/>
      <c r="D141" s="73"/>
      <c r="E141" s="73"/>
      <c r="F141" s="74"/>
    </row>
    <row r="142" spans="1:6" x14ac:dyDescent="0.25">
      <c r="A142" s="75" t="s">
        <v>95</v>
      </c>
      <c r="B142" s="76"/>
      <c r="C142" s="76"/>
      <c r="D142" s="76"/>
      <c r="E142" s="76"/>
      <c r="F142" s="77"/>
    </row>
    <row r="143" spans="1:6" x14ac:dyDescent="0.25">
      <c r="A143" s="2"/>
      <c r="B143" s="34" t="s">
        <v>41</v>
      </c>
      <c r="C143" s="4"/>
      <c r="D143" s="3"/>
      <c r="E143" s="3"/>
      <c r="F143" s="5"/>
    </row>
    <row r="144" spans="1:6" ht="15.75" thickBot="1" x14ac:dyDescent="0.3">
      <c r="A144" s="6"/>
      <c r="B144" s="35" t="s">
        <v>42</v>
      </c>
      <c r="C144" s="8"/>
      <c r="D144" s="7"/>
      <c r="E144" s="7"/>
      <c r="F144" s="9"/>
    </row>
    <row r="145" spans="1:6" ht="15.75" thickBot="1" x14ac:dyDescent="0.3">
      <c r="A145" s="43"/>
      <c r="B145" s="16" t="s">
        <v>3</v>
      </c>
      <c r="C145" s="16"/>
      <c r="D145" s="16"/>
      <c r="E145" s="16"/>
      <c r="F145" s="11">
        <v>13594</v>
      </c>
    </row>
    <row r="146" spans="1:6" ht="15.75" thickTop="1" x14ac:dyDescent="0.25">
      <c r="A146" s="43"/>
      <c r="B146" s="16"/>
      <c r="C146" s="16"/>
      <c r="D146" s="16"/>
      <c r="E146" s="16"/>
      <c r="F146" s="44"/>
    </row>
    <row r="147" spans="1:6" x14ac:dyDescent="0.25">
      <c r="A147" s="12" t="s">
        <v>4</v>
      </c>
      <c r="B147" s="13" t="s">
        <v>5</v>
      </c>
      <c r="C147" s="13"/>
      <c r="D147" s="13"/>
      <c r="E147" s="16"/>
      <c r="F147" s="14">
        <f>SUM(E149:E158)</f>
        <v>46827.28</v>
      </c>
    </row>
    <row r="148" spans="1:6" x14ac:dyDescent="0.25">
      <c r="A148" s="45"/>
      <c r="B148" s="46"/>
      <c r="C148" s="16"/>
      <c r="D148" s="16"/>
      <c r="E148" s="47"/>
      <c r="F148" s="44"/>
    </row>
    <row r="149" spans="1:6" x14ac:dyDescent="0.25">
      <c r="A149" s="58">
        <v>44397</v>
      </c>
      <c r="B149" s="33" t="s">
        <v>43</v>
      </c>
      <c r="C149" s="16"/>
      <c r="D149" s="16"/>
      <c r="E149" s="47">
        <v>9246</v>
      </c>
      <c r="F149" s="44"/>
    </row>
    <row r="150" spans="1:6" x14ac:dyDescent="0.25">
      <c r="A150" s="58">
        <v>44435</v>
      </c>
      <c r="B150" s="33" t="s">
        <v>43</v>
      </c>
      <c r="C150" s="16"/>
      <c r="D150" s="16"/>
      <c r="E150" s="47">
        <v>5231.6000000000004</v>
      </c>
      <c r="F150" s="44"/>
    </row>
    <row r="151" spans="1:6" x14ac:dyDescent="0.25">
      <c r="A151" s="58">
        <v>44439</v>
      </c>
      <c r="B151" s="33" t="s">
        <v>44</v>
      </c>
      <c r="C151" s="16"/>
      <c r="D151" s="16"/>
      <c r="E151" s="47">
        <v>12943.38</v>
      </c>
      <c r="F151" s="44"/>
    </row>
    <row r="152" spans="1:6" x14ac:dyDescent="0.25">
      <c r="A152" s="58">
        <v>44439</v>
      </c>
      <c r="B152" s="33" t="s">
        <v>45</v>
      </c>
      <c r="C152" s="16"/>
      <c r="D152" s="16"/>
      <c r="E152" s="47">
        <v>350</v>
      </c>
      <c r="F152" s="44"/>
    </row>
    <row r="153" spans="1:6" x14ac:dyDescent="0.25">
      <c r="A153" s="58">
        <v>44439</v>
      </c>
      <c r="B153" s="33" t="s">
        <v>46</v>
      </c>
      <c r="C153" s="16"/>
      <c r="D153" s="16"/>
      <c r="E153" s="47">
        <v>56</v>
      </c>
      <c r="F153" s="44"/>
    </row>
    <row r="154" spans="1:6" x14ac:dyDescent="0.25">
      <c r="A154" s="58">
        <v>44573</v>
      </c>
      <c r="B154" s="33" t="s">
        <v>47</v>
      </c>
      <c r="C154" s="16"/>
      <c r="D154" s="16"/>
      <c r="E154" s="47">
        <v>10115</v>
      </c>
      <c r="F154" s="44"/>
    </row>
    <row r="155" spans="1:6" x14ac:dyDescent="0.25">
      <c r="A155" s="58">
        <v>44651</v>
      </c>
      <c r="B155" s="33" t="s">
        <v>47</v>
      </c>
      <c r="C155" s="16"/>
      <c r="D155" s="16"/>
      <c r="E155" s="47">
        <v>1098.04</v>
      </c>
      <c r="F155" s="44"/>
    </row>
    <row r="156" spans="1:6" x14ac:dyDescent="0.25">
      <c r="A156" s="58">
        <v>44736</v>
      </c>
      <c r="B156" s="33" t="s">
        <v>48</v>
      </c>
      <c r="C156" s="16"/>
      <c r="D156" s="16"/>
      <c r="E156" s="47">
        <v>40</v>
      </c>
      <c r="F156" s="44"/>
    </row>
    <row r="157" spans="1:6" x14ac:dyDescent="0.25">
      <c r="A157" s="58">
        <v>44862</v>
      </c>
      <c r="B157" s="33" t="s">
        <v>47</v>
      </c>
      <c r="C157" s="16"/>
      <c r="D157" s="16"/>
      <c r="E157" s="47">
        <v>1796.26</v>
      </c>
      <c r="F157" s="44"/>
    </row>
    <row r="158" spans="1:6" x14ac:dyDescent="0.25">
      <c r="A158" s="58">
        <v>44924</v>
      </c>
      <c r="B158" s="33" t="s">
        <v>47</v>
      </c>
      <c r="C158" s="16"/>
      <c r="D158" s="16"/>
      <c r="E158" s="47">
        <v>5951</v>
      </c>
      <c r="F158" s="44"/>
    </row>
    <row r="159" spans="1:6" x14ac:dyDescent="0.25">
      <c r="A159" s="15"/>
      <c r="B159" s="16"/>
      <c r="C159" s="17"/>
      <c r="D159" s="17"/>
      <c r="E159" s="18"/>
      <c r="F159" s="48"/>
    </row>
    <row r="160" spans="1:6" x14ac:dyDescent="0.25">
      <c r="A160" s="19" t="s">
        <v>4</v>
      </c>
      <c r="B160" s="13" t="s">
        <v>9</v>
      </c>
      <c r="C160" s="13"/>
      <c r="D160" s="13"/>
      <c r="E160" s="18"/>
      <c r="F160" s="14">
        <f>SUM(E162:E182)</f>
        <v>103522.83999999998</v>
      </c>
    </row>
    <row r="161" spans="1:6" x14ac:dyDescent="0.25">
      <c r="A161" s="19"/>
      <c r="B161" s="13"/>
      <c r="C161" s="13"/>
      <c r="D161" s="13"/>
      <c r="E161" s="18"/>
      <c r="F161" s="20"/>
    </row>
    <row r="162" spans="1:6" x14ac:dyDescent="0.25">
      <c r="A162" s="40">
        <v>44328</v>
      </c>
      <c r="B162" s="39" t="s">
        <v>49</v>
      </c>
      <c r="C162" s="13"/>
      <c r="D162" s="13"/>
      <c r="E162" s="52">
        <v>5404.61</v>
      </c>
      <c r="F162" s="20"/>
    </row>
    <row r="163" spans="1:6" x14ac:dyDescent="0.25">
      <c r="A163" s="40">
        <v>44344</v>
      </c>
      <c r="B163" s="39" t="s">
        <v>49</v>
      </c>
      <c r="C163" s="13"/>
      <c r="D163" s="13"/>
      <c r="E163" s="52">
        <v>1</v>
      </c>
      <c r="F163" s="20"/>
    </row>
    <row r="164" spans="1:6" x14ac:dyDescent="0.25">
      <c r="A164" s="40">
        <v>44351</v>
      </c>
      <c r="B164" s="39" t="s">
        <v>49</v>
      </c>
      <c r="C164" s="13"/>
      <c r="D164" s="13"/>
      <c r="E164" s="52">
        <v>8827.8799999999992</v>
      </c>
      <c r="F164" s="20"/>
    </row>
    <row r="165" spans="1:6" x14ac:dyDescent="0.25">
      <c r="A165" s="40">
        <v>44378</v>
      </c>
      <c r="B165" s="39" t="s">
        <v>49</v>
      </c>
      <c r="C165" s="51"/>
      <c r="D165" s="51"/>
      <c r="E165" s="52">
        <v>45.66</v>
      </c>
      <c r="F165" s="20"/>
    </row>
    <row r="166" spans="1:6" x14ac:dyDescent="0.25">
      <c r="A166" s="53">
        <v>44404</v>
      </c>
      <c r="B166" s="16" t="s">
        <v>50</v>
      </c>
      <c r="C166" s="22"/>
      <c r="D166" s="51"/>
      <c r="E166" s="52">
        <v>8827.8799999999992</v>
      </c>
      <c r="F166" s="20"/>
    </row>
    <row r="167" spans="1:6" x14ac:dyDescent="0.25">
      <c r="A167" s="53">
        <v>44411</v>
      </c>
      <c r="B167" s="16" t="s">
        <v>51</v>
      </c>
      <c r="C167" s="22"/>
      <c r="D167" s="51"/>
      <c r="E167" s="52">
        <v>7533.29</v>
      </c>
      <c r="F167" s="20"/>
    </row>
    <row r="168" spans="1:6" x14ac:dyDescent="0.25">
      <c r="A168" s="53">
        <v>44433</v>
      </c>
      <c r="B168" s="16" t="s">
        <v>52</v>
      </c>
      <c r="C168" s="22"/>
      <c r="D168" s="51"/>
      <c r="E168" s="52">
        <v>2747.41</v>
      </c>
      <c r="F168" s="20"/>
    </row>
    <row r="169" spans="1:6" x14ac:dyDescent="0.25">
      <c r="A169" s="53">
        <v>44496</v>
      </c>
      <c r="B169" s="16" t="s">
        <v>53</v>
      </c>
      <c r="C169" s="22"/>
      <c r="D169" s="51"/>
      <c r="E169" s="52">
        <v>3000</v>
      </c>
      <c r="F169" s="20"/>
    </row>
    <row r="170" spans="1:6" x14ac:dyDescent="0.25">
      <c r="A170" s="53">
        <v>44532</v>
      </c>
      <c r="B170" s="16" t="s">
        <v>54</v>
      </c>
      <c r="C170" s="22"/>
      <c r="D170" s="51"/>
      <c r="E170" s="52">
        <v>1439.72</v>
      </c>
      <c r="F170" s="20"/>
    </row>
    <row r="171" spans="1:6" x14ac:dyDescent="0.25">
      <c r="A171" s="53">
        <v>44622</v>
      </c>
      <c r="B171" s="16" t="s">
        <v>55</v>
      </c>
      <c r="C171" s="22"/>
      <c r="D171" s="51"/>
      <c r="E171" s="52">
        <v>9501.1200000000008</v>
      </c>
      <c r="F171" s="20"/>
    </row>
    <row r="172" spans="1:6" x14ac:dyDescent="0.25">
      <c r="A172" s="53">
        <v>44757</v>
      </c>
      <c r="B172" s="16" t="s">
        <v>56</v>
      </c>
      <c r="C172" s="22"/>
      <c r="D172" s="51"/>
      <c r="E172" s="52">
        <v>1883</v>
      </c>
      <c r="F172" s="20"/>
    </row>
    <row r="173" spans="1:6" x14ac:dyDescent="0.25">
      <c r="A173" s="53">
        <v>44789</v>
      </c>
      <c r="B173" s="16" t="s">
        <v>57</v>
      </c>
      <c r="C173" s="22"/>
      <c r="D173" s="51"/>
      <c r="E173" s="52">
        <v>1098.04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1994.45</v>
      </c>
      <c r="F174" s="20"/>
    </row>
    <row r="175" spans="1:6" x14ac:dyDescent="0.25">
      <c r="A175" s="53">
        <v>44790</v>
      </c>
      <c r="B175" s="16" t="s">
        <v>58</v>
      </c>
      <c r="C175" s="22"/>
      <c r="D175" s="51"/>
      <c r="E175" s="52">
        <v>7224.14</v>
      </c>
      <c r="F175" s="20"/>
    </row>
    <row r="176" spans="1:6" x14ac:dyDescent="0.25">
      <c r="A176" s="53">
        <v>44790</v>
      </c>
      <c r="B176" s="16" t="s">
        <v>58</v>
      </c>
      <c r="C176" s="22"/>
      <c r="D176" s="51"/>
      <c r="E176" s="52">
        <v>30691.3</v>
      </c>
      <c r="F176" s="20"/>
    </row>
    <row r="177" spans="1:6" x14ac:dyDescent="0.25">
      <c r="A177" s="53">
        <v>44791</v>
      </c>
      <c r="B177" s="16" t="s">
        <v>59</v>
      </c>
      <c r="C177" s="22"/>
      <c r="D177" s="51"/>
      <c r="E177" s="52">
        <v>1989.2</v>
      </c>
      <c r="F177" s="20"/>
    </row>
    <row r="178" spans="1:6" x14ac:dyDescent="0.25">
      <c r="A178" s="53">
        <v>44791</v>
      </c>
      <c r="B178" s="16" t="s">
        <v>59</v>
      </c>
      <c r="C178" s="22"/>
      <c r="D178" s="51"/>
      <c r="E178" s="52">
        <v>1098.04</v>
      </c>
      <c r="F178" s="20"/>
    </row>
    <row r="179" spans="1:6" x14ac:dyDescent="0.25">
      <c r="A179" s="53">
        <v>44951</v>
      </c>
      <c r="B179" s="16" t="s">
        <v>60</v>
      </c>
      <c r="C179" s="22"/>
      <c r="D179" s="51"/>
      <c r="E179" s="52">
        <v>4865.04</v>
      </c>
      <c r="F179" s="20"/>
    </row>
    <row r="180" spans="1:6" x14ac:dyDescent="0.25">
      <c r="A180" s="53">
        <v>45008</v>
      </c>
      <c r="B180" s="16" t="s">
        <v>61</v>
      </c>
      <c r="C180" s="22"/>
      <c r="D180" s="51"/>
      <c r="E180" s="52">
        <v>4405.3599999999997</v>
      </c>
      <c r="F180" s="20"/>
    </row>
    <row r="181" spans="1:6" x14ac:dyDescent="0.25">
      <c r="A181" s="53">
        <v>45009</v>
      </c>
      <c r="B181" s="16" t="s">
        <v>62</v>
      </c>
      <c r="C181" s="22"/>
      <c r="D181" s="51"/>
      <c r="E181" s="52">
        <v>843.29</v>
      </c>
      <c r="F181" s="20"/>
    </row>
    <row r="182" spans="1:6" x14ac:dyDescent="0.25">
      <c r="A182" s="53">
        <v>45084</v>
      </c>
      <c r="B182" s="16" t="s">
        <v>63</v>
      </c>
      <c r="C182" s="22"/>
      <c r="D182" s="51"/>
      <c r="E182" s="52">
        <v>102.41</v>
      </c>
      <c r="F182" s="20"/>
    </row>
    <row r="183" spans="1:6" x14ac:dyDescent="0.25">
      <c r="A183" s="53"/>
      <c r="B183" s="16"/>
      <c r="C183" s="22"/>
      <c r="D183" s="51"/>
      <c r="E183" s="52"/>
      <c r="F183" s="20"/>
    </row>
    <row r="184" spans="1:6" x14ac:dyDescent="0.25">
      <c r="A184" s="54"/>
      <c r="B184" s="16"/>
      <c r="C184" s="16"/>
      <c r="D184" s="16"/>
      <c r="E184" s="18"/>
      <c r="F184" s="48"/>
    </row>
    <row r="185" spans="1:6" x14ac:dyDescent="0.25">
      <c r="A185" s="19" t="s">
        <v>12</v>
      </c>
      <c r="B185" s="13" t="s">
        <v>13</v>
      </c>
      <c r="C185" s="16"/>
      <c r="D185" s="16"/>
      <c r="E185" s="18"/>
      <c r="F185" s="14">
        <f>SUM(E187:E219)</f>
        <v>185951.50000000006</v>
      </c>
    </row>
    <row r="186" spans="1:6" x14ac:dyDescent="0.25">
      <c r="A186" s="45"/>
      <c r="B186" s="16"/>
      <c r="C186" s="16"/>
      <c r="D186" s="16"/>
      <c r="E186" s="18"/>
      <c r="F186" s="48"/>
    </row>
    <row r="187" spans="1:6" x14ac:dyDescent="0.25">
      <c r="A187" s="58">
        <v>44378</v>
      </c>
      <c r="B187" s="16" t="s">
        <v>64</v>
      </c>
      <c r="C187" s="16"/>
      <c r="D187" s="16"/>
      <c r="E187" s="18">
        <v>1528.38</v>
      </c>
      <c r="F187" s="48"/>
    </row>
    <row r="188" spans="1:6" x14ac:dyDescent="0.25">
      <c r="A188" s="58">
        <v>44378</v>
      </c>
      <c r="B188" s="16" t="s">
        <v>40</v>
      </c>
      <c r="C188" s="16"/>
      <c r="D188" s="16"/>
      <c r="E188" s="18">
        <v>35451.53</v>
      </c>
      <c r="F188" s="48"/>
    </row>
    <row r="189" spans="1:6" x14ac:dyDescent="0.25">
      <c r="A189" s="58">
        <v>44390</v>
      </c>
      <c r="B189" s="16" t="s">
        <v>40</v>
      </c>
      <c r="C189" s="16"/>
      <c r="D189" s="16"/>
      <c r="E189" s="18">
        <v>2272.5</v>
      </c>
      <c r="F189" s="48"/>
    </row>
    <row r="190" spans="1:6" x14ac:dyDescent="0.25">
      <c r="A190" s="58">
        <v>44396</v>
      </c>
      <c r="B190" s="16" t="s">
        <v>40</v>
      </c>
      <c r="C190" s="16"/>
      <c r="D190" s="16"/>
      <c r="E190" s="18">
        <v>75438.490000000005</v>
      </c>
      <c r="F190" s="48"/>
    </row>
    <row r="191" spans="1:6" x14ac:dyDescent="0.25">
      <c r="A191" s="58">
        <v>44405</v>
      </c>
      <c r="B191" s="16" t="s">
        <v>65</v>
      </c>
      <c r="C191" s="16"/>
      <c r="D191" s="16"/>
      <c r="E191" s="18">
        <v>6549.29</v>
      </c>
      <c r="F191" s="48"/>
    </row>
    <row r="192" spans="1:6" x14ac:dyDescent="0.25">
      <c r="A192" s="58">
        <v>44410</v>
      </c>
      <c r="B192" s="16" t="s">
        <v>64</v>
      </c>
      <c r="C192" s="16"/>
      <c r="D192" s="16"/>
      <c r="E192" s="18">
        <v>590.58000000000004</v>
      </c>
      <c r="F192" s="48"/>
    </row>
    <row r="193" spans="1:6" x14ac:dyDescent="0.25">
      <c r="A193" s="58">
        <v>44411</v>
      </c>
      <c r="B193" s="16" t="s">
        <v>40</v>
      </c>
      <c r="C193" s="16"/>
      <c r="D193" s="16"/>
      <c r="E193" s="18">
        <v>984</v>
      </c>
      <c r="F193" s="48"/>
    </row>
    <row r="194" spans="1:6" x14ac:dyDescent="0.25">
      <c r="A194" s="58">
        <v>44439</v>
      </c>
      <c r="B194" s="16" t="s">
        <v>15</v>
      </c>
      <c r="C194" s="16"/>
      <c r="D194" s="16"/>
      <c r="E194" s="18">
        <v>794.1</v>
      </c>
      <c r="F194" s="48"/>
    </row>
    <row r="195" spans="1:6" x14ac:dyDescent="0.25">
      <c r="A195" s="58">
        <v>44453</v>
      </c>
      <c r="B195" s="16" t="s">
        <v>15</v>
      </c>
      <c r="C195" s="16"/>
      <c r="D195" s="16"/>
      <c r="E195" s="18">
        <v>3000</v>
      </c>
      <c r="F195" s="48"/>
    </row>
    <row r="196" spans="1:6" x14ac:dyDescent="0.25">
      <c r="A196" s="58">
        <v>44536</v>
      </c>
      <c r="B196" s="16" t="s">
        <v>15</v>
      </c>
      <c r="C196" s="16"/>
      <c r="D196" s="16"/>
      <c r="E196" s="18">
        <v>3000</v>
      </c>
      <c r="F196" s="48"/>
    </row>
    <row r="197" spans="1:6" x14ac:dyDescent="0.25">
      <c r="A197" s="58">
        <v>44595</v>
      </c>
      <c r="B197" s="16" t="s">
        <v>15</v>
      </c>
      <c r="C197" s="16"/>
      <c r="D197" s="16"/>
      <c r="E197" s="18">
        <v>1</v>
      </c>
      <c r="F197" s="48"/>
    </row>
    <row r="198" spans="1:6" x14ac:dyDescent="0.25">
      <c r="A198" s="58">
        <v>44610</v>
      </c>
      <c r="B198" s="16" t="s">
        <v>40</v>
      </c>
      <c r="C198" s="16"/>
      <c r="D198" s="16"/>
      <c r="E198" s="18">
        <v>9501.1200000000008</v>
      </c>
      <c r="F198" s="48"/>
    </row>
    <row r="199" spans="1:6" x14ac:dyDescent="0.25">
      <c r="A199" s="58">
        <v>44631</v>
      </c>
      <c r="B199" s="16" t="s">
        <v>40</v>
      </c>
      <c r="C199" s="16"/>
      <c r="D199" s="16"/>
      <c r="E199" s="18">
        <v>1153.92</v>
      </c>
      <c r="F199" s="48"/>
    </row>
    <row r="200" spans="1:6" x14ac:dyDescent="0.25">
      <c r="A200" s="58">
        <v>44631</v>
      </c>
      <c r="B200" s="16" t="s">
        <v>40</v>
      </c>
      <c r="C200" s="16"/>
      <c r="D200" s="16"/>
      <c r="E200" s="18">
        <v>1671.36</v>
      </c>
      <c r="F200" s="48"/>
    </row>
    <row r="201" spans="1:6" x14ac:dyDescent="0.25">
      <c r="A201" s="58">
        <v>44757</v>
      </c>
      <c r="B201" s="16" t="s">
        <v>15</v>
      </c>
      <c r="C201" s="16"/>
      <c r="D201" s="16"/>
      <c r="E201" s="25">
        <v>2674.82</v>
      </c>
      <c r="F201" s="48"/>
    </row>
    <row r="202" spans="1:6" x14ac:dyDescent="0.25">
      <c r="A202" s="58">
        <v>44785</v>
      </c>
      <c r="B202" s="16" t="s">
        <v>40</v>
      </c>
      <c r="C202" s="16"/>
      <c r="D202" s="16"/>
      <c r="E202" s="18">
        <v>1098.04</v>
      </c>
      <c r="F202" s="48"/>
    </row>
    <row r="203" spans="1:6" x14ac:dyDescent="0.25">
      <c r="A203" s="58">
        <v>44785</v>
      </c>
      <c r="B203" s="16" t="s">
        <v>66</v>
      </c>
      <c r="C203" s="16"/>
      <c r="D203" s="16"/>
      <c r="E203" s="18">
        <v>791.82</v>
      </c>
      <c r="F203" s="48"/>
    </row>
    <row r="204" spans="1:6" x14ac:dyDescent="0.25">
      <c r="A204" s="58">
        <v>44791</v>
      </c>
      <c r="B204" s="16" t="s">
        <v>40</v>
      </c>
      <c r="C204" s="16"/>
      <c r="D204" s="16"/>
      <c r="E204" s="18">
        <v>3087.24</v>
      </c>
      <c r="F204" s="48"/>
    </row>
    <row r="205" spans="1:6" x14ac:dyDescent="0.25">
      <c r="A205" s="58">
        <v>44791</v>
      </c>
      <c r="B205" s="16" t="s">
        <v>15</v>
      </c>
      <c r="C205" s="16"/>
      <c r="D205" s="16"/>
      <c r="E205" s="18">
        <v>12815.04</v>
      </c>
      <c r="F205" s="48"/>
    </row>
    <row r="206" spans="1:6" x14ac:dyDescent="0.25">
      <c r="A206" s="58">
        <v>44950</v>
      </c>
      <c r="B206" s="16" t="s">
        <v>40</v>
      </c>
      <c r="C206" s="16"/>
      <c r="D206" s="16"/>
      <c r="E206" s="25">
        <v>3085.08</v>
      </c>
      <c r="F206" s="48"/>
    </row>
    <row r="207" spans="1:6" x14ac:dyDescent="0.25">
      <c r="A207" s="58">
        <v>44950</v>
      </c>
      <c r="B207" s="16" t="s">
        <v>40</v>
      </c>
      <c r="C207" s="16"/>
      <c r="D207" s="16"/>
      <c r="E207" s="25">
        <v>1779.96</v>
      </c>
      <c r="F207" s="48"/>
    </row>
    <row r="208" spans="1:6" x14ac:dyDescent="0.25">
      <c r="A208" s="58">
        <v>44980</v>
      </c>
      <c r="B208" s="16" t="s">
        <v>15</v>
      </c>
      <c r="C208" s="16"/>
      <c r="D208" s="16"/>
      <c r="E208" s="25">
        <v>1</v>
      </c>
      <c r="F208" s="48"/>
    </row>
    <row r="209" spans="1:6" x14ac:dyDescent="0.25">
      <c r="A209" s="58">
        <v>44984</v>
      </c>
      <c r="B209" s="16" t="s">
        <v>15</v>
      </c>
      <c r="C209" s="16"/>
      <c r="D209" s="16"/>
      <c r="E209" s="25">
        <v>0.42</v>
      </c>
      <c r="F209" s="48"/>
    </row>
    <row r="210" spans="1:6" x14ac:dyDescent="0.25">
      <c r="A210" s="58">
        <v>44995</v>
      </c>
      <c r="B210" s="16" t="s">
        <v>15</v>
      </c>
      <c r="C210" s="16"/>
      <c r="D210" s="16"/>
      <c r="E210" s="25">
        <v>20</v>
      </c>
      <c r="F210" s="48"/>
    </row>
    <row r="211" spans="1:6" x14ac:dyDescent="0.25">
      <c r="A211" s="58">
        <v>45001</v>
      </c>
      <c r="B211" s="16" t="s">
        <v>40</v>
      </c>
      <c r="C211" s="16"/>
      <c r="D211" s="16"/>
      <c r="E211" s="25">
        <v>1970.66</v>
      </c>
      <c r="F211" s="48"/>
    </row>
    <row r="212" spans="1:6" x14ac:dyDescent="0.25">
      <c r="A212" s="58">
        <v>45001</v>
      </c>
      <c r="B212" s="16" t="s">
        <v>40</v>
      </c>
      <c r="C212" s="16"/>
      <c r="D212" s="16"/>
      <c r="E212" s="25">
        <v>102.41</v>
      </c>
      <c r="F212" s="48"/>
    </row>
    <row r="213" spans="1:6" x14ac:dyDescent="0.25">
      <c r="A213" s="58">
        <v>45007</v>
      </c>
      <c r="B213" s="16" t="s">
        <v>40</v>
      </c>
      <c r="C213" s="16"/>
      <c r="D213" s="16"/>
      <c r="E213" s="25">
        <v>30.95</v>
      </c>
      <c r="F213" s="48"/>
    </row>
    <row r="214" spans="1:6" x14ac:dyDescent="0.25">
      <c r="A214" s="58">
        <v>45007</v>
      </c>
      <c r="B214" s="16" t="s">
        <v>40</v>
      </c>
      <c r="C214" s="16"/>
      <c r="D214" s="16"/>
      <c r="E214" s="25">
        <v>2403.75</v>
      </c>
      <c r="F214" s="48"/>
    </row>
    <row r="215" spans="1:6" x14ac:dyDescent="0.25">
      <c r="A215" s="58">
        <v>45303</v>
      </c>
      <c r="B215" s="16" t="s">
        <v>40</v>
      </c>
      <c r="C215" s="16"/>
      <c r="D215" s="16"/>
      <c r="E215" s="25">
        <v>3393.6</v>
      </c>
      <c r="F215" s="48"/>
    </row>
    <row r="216" spans="1:6" x14ac:dyDescent="0.25">
      <c r="A216" s="58">
        <v>45421</v>
      </c>
      <c r="B216" s="16" t="s">
        <v>40</v>
      </c>
      <c r="C216" s="16"/>
      <c r="D216" s="16"/>
      <c r="E216" s="25">
        <v>2089</v>
      </c>
      <c r="F216" s="48"/>
    </row>
    <row r="217" spans="1:6" s="1" customFormat="1" x14ac:dyDescent="0.25">
      <c r="A217" s="58">
        <v>45477</v>
      </c>
      <c r="B217" s="16" t="s">
        <v>40</v>
      </c>
      <c r="C217" s="16"/>
      <c r="D217" s="16"/>
      <c r="E217" s="25">
        <v>6375.42</v>
      </c>
      <c r="F217" s="48"/>
    </row>
    <row r="218" spans="1:6" s="1" customFormat="1" x14ac:dyDescent="0.25">
      <c r="A218" s="58">
        <v>45484</v>
      </c>
      <c r="B218" s="16" t="s">
        <v>40</v>
      </c>
      <c r="C218" s="16"/>
      <c r="D218" s="16"/>
      <c r="E218" s="25">
        <v>2295.85</v>
      </c>
      <c r="F218" s="48"/>
    </row>
    <row r="219" spans="1:6" s="1" customFormat="1" x14ac:dyDescent="0.25">
      <c r="A219" s="58">
        <v>45490</v>
      </c>
      <c r="B219" s="16" t="s">
        <v>40</v>
      </c>
      <c r="C219" s="16"/>
      <c r="D219" s="16"/>
      <c r="E219" s="25">
        <v>0.17</v>
      </c>
      <c r="F219" s="48"/>
    </row>
    <row r="220" spans="1:6" x14ac:dyDescent="0.25">
      <c r="A220" s="15"/>
      <c r="B220" s="16"/>
      <c r="C220" s="17"/>
      <c r="D220" s="17"/>
      <c r="E220" s="26"/>
      <c r="F220" s="44"/>
    </row>
    <row r="221" spans="1:6" x14ac:dyDescent="0.25">
      <c r="A221" s="19" t="s">
        <v>12</v>
      </c>
      <c r="B221" s="13" t="s">
        <v>16</v>
      </c>
      <c r="C221" s="16"/>
      <c r="D221" s="16"/>
      <c r="E221" s="18"/>
      <c r="F221" s="14">
        <f>SUM(E223:E235)</f>
        <v>142715.17000000001</v>
      </c>
    </row>
    <row r="222" spans="1:6" x14ac:dyDescent="0.25">
      <c r="A222" s="15"/>
      <c r="B222" s="33"/>
      <c r="C222" s="16"/>
      <c r="D222" s="16"/>
      <c r="E222" s="18"/>
      <c r="F222" s="48"/>
    </row>
    <row r="223" spans="1:6" x14ac:dyDescent="0.25">
      <c r="A223" s="40">
        <v>44054.5</v>
      </c>
      <c r="B223" s="39" t="s">
        <v>67</v>
      </c>
      <c r="C223" s="16"/>
      <c r="D223" s="16"/>
      <c r="E223" s="21">
        <v>11386.16</v>
      </c>
      <c r="F223" s="48"/>
    </row>
    <row r="224" spans="1:6" x14ac:dyDescent="0.25">
      <c r="A224" s="40">
        <v>44062.5</v>
      </c>
      <c r="B224" s="39" t="s">
        <v>68</v>
      </c>
      <c r="C224" s="39" t="s">
        <v>11</v>
      </c>
      <c r="D224" s="39" t="s">
        <v>69</v>
      </c>
      <c r="E224" s="21">
        <v>19406.63</v>
      </c>
      <c r="F224" s="48"/>
    </row>
    <row r="225" spans="1:6" x14ac:dyDescent="0.25">
      <c r="A225" s="40">
        <v>44096.5</v>
      </c>
      <c r="B225" s="39" t="s">
        <v>70</v>
      </c>
      <c r="C225" s="39" t="s">
        <v>11</v>
      </c>
      <c r="D225" s="39" t="s">
        <v>71</v>
      </c>
      <c r="E225" s="21">
        <v>423.79</v>
      </c>
      <c r="F225" s="48"/>
    </row>
    <row r="226" spans="1:6" x14ac:dyDescent="0.25">
      <c r="A226" s="40">
        <v>44132.5</v>
      </c>
      <c r="B226" s="39" t="s">
        <v>72</v>
      </c>
      <c r="C226" s="39" t="s">
        <v>11</v>
      </c>
      <c r="D226" s="39" t="s">
        <v>73</v>
      </c>
      <c r="E226" s="21">
        <v>890</v>
      </c>
      <c r="F226" s="48"/>
    </row>
    <row r="227" spans="1:6" x14ac:dyDescent="0.25">
      <c r="A227" s="40">
        <v>44144.5</v>
      </c>
      <c r="B227" s="39" t="s">
        <v>74</v>
      </c>
      <c r="C227" s="39"/>
      <c r="D227" s="39"/>
      <c r="E227" s="21">
        <v>5310</v>
      </c>
      <c r="F227" s="48"/>
    </row>
    <row r="228" spans="1:6" x14ac:dyDescent="0.25">
      <c r="A228" s="40">
        <v>44202.5</v>
      </c>
      <c r="B228" s="39" t="s">
        <v>75</v>
      </c>
      <c r="C228" s="39" t="s">
        <v>11</v>
      </c>
      <c r="D228" s="39" t="s">
        <v>76</v>
      </c>
      <c r="E228" s="21">
        <v>4292</v>
      </c>
      <c r="F228" s="48"/>
    </row>
    <row r="229" spans="1:6" x14ac:dyDescent="0.25">
      <c r="A229" s="40">
        <v>44204.5</v>
      </c>
      <c r="B229" s="39" t="s">
        <v>77</v>
      </c>
      <c r="C229" s="39"/>
      <c r="D229" s="39"/>
      <c r="E229" s="21">
        <v>39224.99</v>
      </c>
      <c r="F229" s="48"/>
    </row>
    <row r="230" spans="1:6" x14ac:dyDescent="0.25">
      <c r="A230" s="40">
        <v>44204.5</v>
      </c>
      <c r="B230" s="39" t="s">
        <v>77</v>
      </c>
      <c r="C230" s="39"/>
      <c r="D230" s="39"/>
      <c r="E230" s="21">
        <v>3900</v>
      </c>
      <c r="F230" s="48"/>
    </row>
    <row r="231" spans="1:6" x14ac:dyDescent="0.25">
      <c r="A231" s="40">
        <v>44209.5</v>
      </c>
      <c r="B231" s="39" t="s">
        <v>68</v>
      </c>
      <c r="C231" s="39" t="s">
        <v>11</v>
      </c>
      <c r="D231" s="39" t="s">
        <v>78</v>
      </c>
      <c r="E231" s="21">
        <v>25000</v>
      </c>
      <c r="F231" s="48"/>
    </row>
    <row r="232" spans="1:6" x14ac:dyDescent="0.25">
      <c r="A232" s="40">
        <v>44239.5</v>
      </c>
      <c r="B232" s="39" t="s">
        <v>79</v>
      </c>
      <c r="C232" s="16"/>
      <c r="D232" s="16"/>
      <c r="E232" s="21">
        <v>4815</v>
      </c>
      <c r="F232" s="48"/>
    </row>
    <row r="233" spans="1:6" x14ac:dyDescent="0.25">
      <c r="A233" s="40">
        <v>44253.5</v>
      </c>
      <c r="B233" s="39" t="s">
        <v>68</v>
      </c>
      <c r="C233" s="16"/>
      <c r="D233" s="16"/>
      <c r="E233" s="21">
        <v>25000</v>
      </c>
      <c r="F233" s="48"/>
    </row>
    <row r="234" spans="1:6" x14ac:dyDescent="0.25">
      <c r="A234" s="40">
        <v>44377</v>
      </c>
      <c r="B234" s="39" t="s">
        <v>36</v>
      </c>
      <c r="C234" s="16"/>
      <c r="D234" s="16"/>
      <c r="E234" s="21">
        <v>2272.5</v>
      </c>
      <c r="F234" s="48"/>
    </row>
    <row r="235" spans="1:6" x14ac:dyDescent="0.25">
      <c r="A235" s="40">
        <v>44377</v>
      </c>
      <c r="B235" s="39" t="s">
        <v>36</v>
      </c>
      <c r="C235" s="16"/>
      <c r="D235" s="16"/>
      <c r="E235" s="21">
        <v>794.1</v>
      </c>
      <c r="F235" s="48"/>
    </row>
    <row r="236" spans="1:6" x14ac:dyDescent="0.25">
      <c r="A236" s="40"/>
      <c r="B236" s="39"/>
      <c r="C236" s="16"/>
      <c r="D236" s="57"/>
      <c r="E236" s="21"/>
      <c r="F236" s="48"/>
    </row>
    <row r="237" spans="1:6" x14ac:dyDescent="0.25">
      <c r="A237" s="15"/>
      <c r="B237" s="16"/>
      <c r="C237" s="17"/>
      <c r="D237" s="17"/>
      <c r="E237" s="18"/>
      <c r="F237" s="44"/>
    </row>
    <row r="238" spans="1:6" ht="15.75" thickBot="1" x14ac:dyDescent="0.3">
      <c r="A238" s="50"/>
      <c r="B238" s="16" t="s">
        <v>37</v>
      </c>
      <c r="C238" s="16"/>
      <c r="D238" s="16"/>
      <c r="E238" s="16"/>
      <c r="F238" s="28">
        <f>+F145+F147+F160-F185-F221</f>
        <v>-164722.55000000008</v>
      </c>
    </row>
    <row r="239" spans="1:6" ht="15.75" thickTop="1" x14ac:dyDescent="0.25">
      <c r="A239" s="50"/>
      <c r="B239" s="16"/>
      <c r="C239" s="16"/>
      <c r="D239" s="16"/>
      <c r="E239" s="16"/>
      <c r="F239" s="20"/>
    </row>
    <row r="240" spans="1:6" x14ac:dyDescent="0.25">
      <c r="A240" s="50"/>
      <c r="B240" s="16"/>
      <c r="C240" s="16"/>
      <c r="D240" s="16"/>
      <c r="E240" s="16"/>
      <c r="F240" s="20"/>
    </row>
    <row r="241" spans="1:6" x14ac:dyDescent="0.25">
      <c r="A241" s="27"/>
      <c r="B241" s="10"/>
      <c r="C241" s="10"/>
      <c r="D241" s="10"/>
      <c r="E241" s="10"/>
      <c r="F241" s="20"/>
    </row>
    <row r="242" spans="1:6" x14ac:dyDescent="0.25">
      <c r="A242" s="66" t="s">
        <v>38</v>
      </c>
      <c r="B242" s="67"/>
      <c r="C242" s="67"/>
      <c r="D242" s="67"/>
      <c r="E242" s="67"/>
      <c r="F242" s="68"/>
    </row>
    <row r="243" spans="1:6" x14ac:dyDescent="0.25">
      <c r="A243" s="37"/>
      <c r="B243" s="23"/>
      <c r="C243" s="23"/>
      <c r="D243" s="24"/>
      <c r="E243" s="23"/>
      <c r="F243" s="38"/>
    </row>
    <row r="244" spans="1:6" x14ac:dyDescent="0.25">
      <c r="A244" s="37"/>
      <c r="B244" s="23"/>
      <c r="C244" s="23"/>
      <c r="D244" s="24"/>
      <c r="E244" s="23"/>
      <c r="F244" s="38"/>
    </row>
    <row r="245" spans="1:6" x14ac:dyDescent="0.25">
      <c r="A245" s="66" t="s">
        <v>100</v>
      </c>
      <c r="B245" s="67"/>
      <c r="C245" s="67"/>
      <c r="D245" s="67"/>
      <c r="E245" s="67"/>
      <c r="F245" s="68"/>
    </row>
    <row r="246" spans="1:6" ht="15.75" thickBot="1" x14ac:dyDescent="0.3">
      <c r="A246" s="41"/>
      <c r="B246" s="30"/>
      <c r="C246" s="30"/>
      <c r="D246" s="30"/>
      <c r="E246" s="30"/>
      <c r="F246" s="42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ht="15.75" thickBot="1" x14ac:dyDescent="0.3">
      <c r="A252" s="1"/>
      <c r="B252" s="1"/>
      <c r="C252" s="1"/>
      <c r="D252" s="1"/>
      <c r="E252" s="1"/>
      <c r="F252" s="1"/>
    </row>
    <row r="253" spans="1:6" x14ac:dyDescent="0.25">
      <c r="A253" s="69" t="s">
        <v>0</v>
      </c>
      <c r="B253" s="70"/>
      <c r="C253" s="70"/>
      <c r="D253" s="70"/>
      <c r="E253" s="70"/>
      <c r="F253" s="71"/>
    </row>
    <row r="254" spans="1:6" x14ac:dyDescent="0.25">
      <c r="A254" s="72"/>
      <c r="B254" s="73"/>
      <c r="C254" s="73"/>
      <c r="D254" s="73"/>
      <c r="E254" s="73"/>
      <c r="F254" s="74"/>
    </row>
    <row r="255" spans="1:6" x14ac:dyDescent="0.25">
      <c r="A255" s="75" t="s">
        <v>95</v>
      </c>
      <c r="B255" s="76"/>
      <c r="C255" s="76"/>
      <c r="D255" s="76"/>
      <c r="E255" s="76"/>
      <c r="F255" s="77"/>
    </row>
    <row r="256" spans="1:6" x14ac:dyDescent="0.25">
      <c r="A256" s="2"/>
      <c r="B256" s="34" t="s">
        <v>80</v>
      </c>
      <c r="C256" s="4"/>
      <c r="D256" s="3"/>
      <c r="E256" s="3"/>
      <c r="F256" s="5"/>
    </row>
    <row r="257" spans="1:6" ht="15.75" thickBot="1" x14ac:dyDescent="0.3">
      <c r="A257" s="6"/>
      <c r="B257" s="35" t="s">
        <v>81</v>
      </c>
      <c r="C257" s="8"/>
      <c r="D257" s="7"/>
      <c r="E257" s="7"/>
      <c r="F257" s="9"/>
    </row>
    <row r="258" spans="1:6" ht="15.75" thickBot="1" x14ac:dyDescent="0.3">
      <c r="A258" s="43"/>
      <c r="B258" s="16" t="s">
        <v>3</v>
      </c>
      <c r="C258" s="16"/>
      <c r="D258" s="16"/>
      <c r="E258" s="16"/>
      <c r="F258" s="11">
        <v>114750.5</v>
      </c>
    </row>
    <row r="259" spans="1:6" ht="15.75" thickTop="1" x14ac:dyDescent="0.25">
      <c r="A259" s="43"/>
      <c r="B259" s="16"/>
      <c r="C259" s="16"/>
      <c r="D259" s="16"/>
      <c r="E259" s="16"/>
      <c r="F259" s="44"/>
    </row>
    <row r="260" spans="1:6" x14ac:dyDescent="0.25">
      <c r="A260" s="12" t="s">
        <v>4</v>
      </c>
      <c r="B260" s="13" t="s">
        <v>5</v>
      </c>
      <c r="C260" s="13"/>
      <c r="D260" s="13"/>
      <c r="E260" s="16"/>
      <c r="F260" s="14">
        <f>SUM(E261:E263)</f>
        <v>0</v>
      </c>
    </row>
    <row r="261" spans="1:6" x14ac:dyDescent="0.25">
      <c r="A261" s="45"/>
      <c r="B261" s="46"/>
      <c r="C261" s="16"/>
      <c r="D261" s="16"/>
      <c r="E261" s="47"/>
      <c r="F261" s="44"/>
    </row>
    <row r="262" spans="1:6" x14ac:dyDescent="0.25">
      <c r="A262" s="45"/>
      <c r="B262" s="33"/>
      <c r="C262" s="16"/>
      <c r="D262" s="16"/>
      <c r="E262" s="47"/>
      <c r="F262" s="44"/>
    </row>
    <row r="263" spans="1:6" x14ac:dyDescent="0.25">
      <c r="A263" s="15"/>
      <c r="B263" s="16"/>
      <c r="C263" s="17"/>
      <c r="D263" s="17"/>
      <c r="E263" s="18"/>
      <c r="F263" s="48"/>
    </row>
    <row r="264" spans="1:6" x14ac:dyDescent="0.25">
      <c r="A264" s="19" t="s">
        <v>4</v>
      </c>
      <c r="B264" s="13" t="s">
        <v>9</v>
      </c>
      <c r="C264" s="13"/>
      <c r="D264" s="13"/>
      <c r="E264" s="18"/>
      <c r="F264" s="14">
        <f>SUM(E265:E267)</f>
        <v>13933.88</v>
      </c>
    </row>
    <row r="265" spans="1:6" x14ac:dyDescent="0.25">
      <c r="A265" s="15"/>
      <c r="B265" s="16"/>
      <c r="C265" s="13"/>
      <c r="D265" s="13"/>
      <c r="E265" s="18"/>
      <c r="F265" s="20"/>
    </row>
    <row r="266" spans="1:6" x14ac:dyDescent="0.25">
      <c r="A266" s="60">
        <v>45504</v>
      </c>
      <c r="B266" s="16" t="s">
        <v>97</v>
      </c>
      <c r="C266" s="13"/>
      <c r="D266" s="13"/>
      <c r="E266" s="18">
        <v>13933.88</v>
      </c>
      <c r="F266" s="20"/>
    </row>
    <row r="267" spans="1:6" x14ac:dyDescent="0.25">
      <c r="A267" s="54"/>
      <c r="B267" s="16"/>
      <c r="C267" s="16"/>
      <c r="D267" s="16"/>
      <c r="E267" s="18"/>
      <c r="F267" s="48"/>
    </row>
    <row r="268" spans="1:6" x14ac:dyDescent="0.25">
      <c r="A268" s="19" t="s">
        <v>12</v>
      </c>
      <c r="B268" s="13" t="s">
        <v>13</v>
      </c>
      <c r="C268" s="16"/>
      <c r="D268" s="16"/>
      <c r="E268" s="18"/>
      <c r="F268" s="14">
        <f>SUM(E269:E273)</f>
        <v>58216.92</v>
      </c>
    </row>
    <row r="269" spans="1:6" x14ac:dyDescent="0.25">
      <c r="A269" s="45"/>
      <c r="B269" s="16"/>
      <c r="C269" s="16"/>
      <c r="D269" s="16"/>
      <c r="E269" s="18"/>
      <c r="F269" s="48"/>
    </row>
    <row r="270" spans="1:6" x14ac:dyDescent="0.25">
      <c r="A270" s="58">
        <v>45278</v>
      </c>
      <c r="B270" s="16" t="s">
        <v>82</v>
      </c>
      <c r="C270" s="16"/>
      <c r="D270" s="16"/>
      <c r="E270" s="18">
        <v>38822.629999999997</v>
      </c>
      <c r="F270" s="48"/>
    </row>
    <row r="271" spans="1:6" x14ac:dyDescent="0.25">
      <c r="A271" s="58">
        <v>45415</v>
      </c>
      <c r="B271" s="16" t="s">
        <v>82</v>
      </c>
      <c r="C271" s="16"/>
      <c r="D271" s="16"/>
      <c r="E271" s="18">
        <v>0.01</v>
      </c>
      <c r="F271" s="48"/>
    </row>
    <row r="272" spans="1:6" s="1" customFormat="1" x14ac:dyDescent="0.25">
      <c r="A272" s="58">
        <v>45499</v>
      </c>
      <c r="B272" s="16" t="s">
        <v>96</v>
      </c>
      <c r="C272" s="16"/>
      <c r="D272" s="16"/>
      <c r="E272" s="18">
        <v>19394.28</v>
      </c>
      <c r="F272" s="48"/>
    </row>
    <row r="273" spans="1:6" x14ac:dyDescent="0.25">
      <c r="A273" s="15"/>
      <c r="B273" s="16"/>
      <c r="C273" s="17"/>
      <c r="D273" s="17"/>
      <c r="E273" s="26"/>
      <c r="F273" s="44"/>
    </row>
    <row r="274" spans="1:6" x14ac:dyDescent="0.25">
      <c r="A274" s="19" t="s">
        <v>12</v>
      </c>
      <c r="B274" s="13" t="s">
        <v>16</v>
      </c>
      <c r="C274" s="16"/>
      <c r="D274" s="16"/>
      <c r="E274" s="18"/>
      <c r="F274" s="14">
        <f>SUM(E275:E277)</f>
        <v>0</v>
      </c>
    </row>
    <row r="275" spans="1:6" x14ac:dyDescent="0.25">
      <c r="A275" s="15"/>
      <c r="B275" s="33"/>
      <c r="C275" s="16"/>
      <c r="D275" s="16"/>
      <c r="E275" s="18"/>
      <c r="F275" s="48"/>
    </row>
    <row r="276" spans="1:6" x14ac:dyDescent="0.25">
      <c r="A276" s="40"/>
      <c r="B276" s="39"/>
      <c r="C276" s="16"/>
      <c r="D276" s="16"/>
      <c r="E276" s="21"/>
      <c r="F276" s="48"/>
    </row>
    <row r="277" spans="1:6" x14ac:dyDescent="0.25">
      <c r="A277" s="40"/>
      <c r="B277" s="39"/>
      <c r="C277" s="16"/>
      <c r="D277" s="57"/>
      <c r="E277" s="21"/>
      <c r="F277" s="48"/>
    </row>
    <row r="278" spans="1:6" x14ac:dyDescent="0.25">
      <c r="A278" s="15"/>
      <c r="B278" s="16"/>
      <c r="C278" s="17"/>
      <c r="D278" s="17"/>
      <c r="E278" s="18"/>
      <c r="F278" s="44"/>
    </row>
    <row r="279" spans="1:6" ht="15.75" thickBot="1" x14ac:dyDescent="0.3">
      <c r="A279" s="50"/>
      <c r="B279" s="16" t="s">
        <v>37</v>
      </c>
      <c r="C279" s="16"/>
      <c r="D279" s="16"/>
      <c r="E279" s="16"/>
      <c r="F279" s="28">
        <f>+F258+F260+F264-F268-F274</f>
        <v>70467.460000000006</v>
      </c>
    </row>
    <row r="280" spans="1:6" ht="15.75" thickTop="1" x14ac:dyDescent="0.25">
      <c r="A280" s="50"/>
      <c r="B280" s="16"/>
      <c r="C280" s="16"/>
      <c r="D280" s="16"/>
      <c r="E280" s="16"/>
      <c r="F280" s="20"/>
    </row>
    <row r="281" spans="1:6" x14ac:dyDescent="0.25">
      <c r="A281" s="50"/>
      <c r="B281" s="16"/>
      <c r="C281" s="16"/>
      <c r="D281" s="16"/>
      <c r="E281" s="16"/>
      <c r="F281" s="20"/>
    </row>
    <row r="282" spans="1:6" x14ac:dyDescent="0.25">
      <c r="A282" s="27"/>
      <c r="B282" s="10"/>
      <c r="C282" s="10"/>
      <c r="D282" s="10"/>
      <c r="E282" s="10"/>
      <c r="F282" s="20"/>
    </row>
    <row r="283" spans="1:6" x14ac:dyDescent="0.25">
      <c r="A283" s="66" t="s">
        <v>38</v>
      </c>
      <c r="B283" s="67"/>
      <c r="C283" s="67"/>
      <c r="D283" s="67"/>
      <c r="E283" s="67"/>
      <c r="F283" s="68"/>
    </row>
    <row r="284" spans="1:6" x14ac:dyDescent="0.25">
      <c r="A284" s="37"/>
      <c r="B284" s="23"/>
      <c r="C284" s="23"/>
      <c r="D284" s="24"/>
      <c r="E284" s="23"/>
      <c r="F284" s="38"/>
    </row>
    <row r="285" spans="1:6" x14ac:dyDescent="0.25">
      <c r="A285" s="37"/>
      <c r="B285" s="23"/>
      <c r="C285" s="23"/>
      <c r="D285" s="24"/>
      <c r="E285" s="23"/>
      <c r="F285" s="38"/>
    </row>
    <row r="286" spans="1:6" x14ac:dyDescent="0.25">
      <c r="A286" s="66" t="s">
        <v>100</v>
      </c>
      <c r="B286" s="67"/>
      <c r="C286" s="67"/>
      <c r="D286" s="67"/>
      <c r="E286" s="67"/>
      <c r="F286" s="68"/>
    </row>
    <row r="287" spans="1:6" ht="15.75" thickBot="1" x14ac:dyDescent="0.3">
      <c r="A287" s="41"/>
      <c r="B287" s="30"/>
      <c r="C287" s="30"/>
      <c r="D287" s="30"/>
      <c r="E287" s="30"/>
      <c r="F287" s="42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ht="15.75" thickBot="1" x14ac:dyDescent="0.3">
      <c r="A293" s="1"/>
      <c r="B293" s="1"/>
      <c r="C293" s="1"/>
      <c r="D293" s="1"/>
      <c r="E293" s="1"/>
      <c r="F293" s="1"/>
    </row>
    <row r="294" spans="1:6" x14ac:dyDescent="0.25">
      <c r="A294" s="69" t="s">
        <v>0</v>
      </c>
      <c r="B294" s="70"/>
      <c r="C294" s="70"/>
      <c r="D294" s="70"/>
      <c r="E294" s="70"/>
      <c r="F294" s="71"/>
    </row>
    <row r="295" spans="1:6" x14ac:dyDescent="0.25">
      <c r="A295" s="72"/>
      <c r="B295" s="73"/>
      <c r="C295" s="73"/>
      <c r="D295" s="73"/>
      <c r="E295" s="73"/>
      <c r="F295" s="74"/>
    </row>
    <row r="296" spans="1:6" x14ac:dyDescent="0.25">
      <c r="A296" s="75" t="s">
        <v>95</v>
      </c>
      <c r="B296" s="76"/>
      <c r="C296" s="76"/>
      <c r="D296" s="76"/>
      <c r="E296" s="76"/>
      <c r="F296" s="77"/>
    </row>
    <row r="297" spans="1:6" x14ac:dyDescent="0.25">
      <c r="A297" s="2"/>
      <c r="B297" s="34" t="s">
        <v>80</v>
      </c>
      <c r="C297" s="4"/>
      <c r="D297" s="3"/>
      <c r="E297" s="3"/>
      <c r="F297" s="5"/>
    </row>
    <row r="298" spans="1:6" ht="15.75" thickBot="1" x14ac:dyDescent="0.3">
      <c r="A298" s="6"/>
      <c r="B298" s="35" t="s">
        <v>83</v>
      </c>
      <c r="C298" s="8"/>
      <c r="D298" s="7"/>
      <c r="E298" s="7"/>
      <c r="F298" s="9"/>
    </row>
    <row r="299" spans="1:6" ht="15.75" thickBot="1" x14ac:dyDescent="0.3">
      <c r="A299" s="43"/>
      <c r="B299" s="16" t="s">
        <v>3</v>
      </c>
      <c r="C299" s="16"/>
      <c r="D299" s="16"/>
      <c r="E299" s="16"/>
      <c r="F299" s="11">
        <v>41029.57</v>
      </c>
    </row>
    <row r="300" spans="1:6" ht="15.75" thickTop="1" x14ac:dyDescent="0.25">
      <c r="A300" s="43"/>
      <c r="B300" s="16"/>
      <c r="C300" s="16"/>
      <c r="D300" s="16"/>
      <c r="E300" s="16"/>
      <c r="F300" s="44"/>
    </row>
    <row r="301" spans="1:6" x14ac:dyDescent="0.25">
      <c r="A301" s="12" t="s">
        <v>4</v>
      </c>
      <c r="B301" s="13" t="s">
        <v>5</v>
      </c>
      <c r="C301" s="13"/>
      <c r="D301" s="13"/>
      <c r="E301" s="16"/>
      <c r="F301" s="14">
        <f>SUM(E302:E304)</f>
        <v>0</v>
      </c>
    </row>
    <row r="302" spans="1:6" x14ac:dyDescent="0.25">
      <c r="A302" s="45"/>
      <c r="B302" s="46"/>
      <c r="C302" s="16"/>
      <c r="D302" s="16"/>
      <c r="E302" s="47"/>
      <c r="F302" s="44"/>
    </row>
    <row r="303" spans="1:6" x14ac:dyDescent="0.25">
      <c r="A303" s="45"/>
      <c r="B303" s="33"/>
      <c r="C303" s="16"/>
      <c r="D303" s="16"/>
      <c r="E303" s="47"/>
      <c r="F303" s="44"/>
    </row>
    <row r="304" spans="1:6" x14ac:dyDescent="0.25">
      <c r="A304" s="15"/>
      <c r="B304" s="16"/>
      <c r="C304" s="17"/>
      <c r="D304" s="17"/>
      <c r="E304" s="18"/>
      <c r="F304" s="48"/>
    </row>
    <row r="305" spans="1:6" x14ac:dyDescent="0.25">
      <c r="A305" s="19" t="s">
        <v>4</v>
      </c>
      <c r="B305" s="13" t="s">
        <v>9</v>
      </c>
      <c r="C305" s="13"/>
      <c r="D305" s="13"/>
      <c r="E305" s="18"/>
      <c r="F305" s="14">
        <f>SUM(E306:E308)</f>
        <v>0</v>
      </c>
    </row>
    <row r="306" spans="1:6" x14ac:dyDescent="0.25">
      <c r="A306" s="19"/>
      <c r="B306" s="13"/>
      <c r="C306" s="13"/>
      <c r="D306" s="13"/>
      <c r="E306" s="18"/>
      <c r="F306" s="20"/>
    </row>
    <row r="307" spans="1:6" x14ac:dyDescent="0.25">
      <c r="A307" s="40"/>
      <c r="B307" s="39"/>
      <c r="C307" s="13"/>
      <c r="D307" s="13"/>
      <c r="E307" s="52"/>
      <c r="F307" s="20"/>
    </row>
    <row r="308" spans="1:6" x14ac:dyDescent="0.25">
      <c r="A308" s="53"/>
      <c r="B308" s="16"/>
      <c r="C308" s="22"/>
      <c r="D308" s="51"/>
      <c r="E308" s="52"/>
      <c r="F308" s="20"/>
    </row>
    <row r="309" spans="1:6" x14ac:dyDescent="0.25">
      <c r="A309" s="54"/>
      <c r="B309" s="16"/>
      <c r="C309" s="16"/>
      <c r="D309" s="16"/>
      <c r="E309" s="18"/>
      <c r="F309" s="48"/>
    </row>
    <row r="310" spans="1:6" x14ac:dyDescent="0.25">
      <c r="A310" s="19" t="s">
        <v>12</v>
      </c>
      <c r="B310" s="13" t="s">
        <v>13</v>
      </c>
      <c r="C310" s="16"/>
      <c r="D310" s="16"/>
      <c r="E310" s="18"/>
      <c r="F310" s="14">
        <f>SUM(E311:E313)</f>
        <v>0</v>
      </c>
    </row>
    <row r="311" spans="1:6" x14ac:dyDescent="0.25">
      <c r="A311" s="45"/>
      <c r="B311" s="16"/>
      <c r="C311" s="16"/>
      <c r="D311" s="16"/>
      <c r="E311" s="18"/>
      <c r="F311" s="48"/>
    </row>
    <row r="312" spans="1:6" x14ac:dyDescent="0.25">
      <c r="A312" s="45"/>
      <c r="B312" s="16"/>
      <c r="C312" s="16"/>
      <c r="D312" s="16"/>
      <c r="E312" s="18"/>
      <c r="F312" s="48"/>
    </row>
    <row r="313" spans="1:6" x14ac:dyDescent="0.25">
      <c r="A313" s="45"/>
      <c r="B313" s="16"/>
      <c r="C313" s="16"/>
      <c r="D313" s="16"/>
      <c r="E313" s="25"/>
      <c r="F313" s="48"/>
    </row>
    <row r="314" spans="1:6" x14ac:dyDescent="0.25">
      <c r="A314" s="15"/>
      <c r="B314" s="16"/>
      <c r="C314" s="17"/>
      <c r="D314" s="17"/>
      <c r="E314" s="26"/>
      <c r="F314" s="44"/>
    </row>
    <row r="315" spans="1:6" x14ac:dyDescent="0.25">
      <c r="A315" s="19" t="s">
        <v>12</v>
      </c>
      <c r="B315" s="13" t="s">
        <v>16</v>
      </c>
      <c r="C315" s="16"/>
      <c r="D315" s="16"/>
      <c r="E315" s="18"/>
      <c r="F315" s="14">
        <f>SUM(E316:E318)</f>
        <v>0</v>
      </c>
    </row>
    <row r="316" spans="1:6" x14ac:dyDescent="0.25">
      <c r="A316" s="15"/>
      <c r="B316" s="33"/>
      <c r="C316" s="16"/>
      <c r="D316" s="16"/>
      <c r="E316" s="18"/>
      <c r="F316" s="48"/>
    </row>
    <row r="317" spans="1:6" x14ac:dyDescent="0.25">
      <c r="A317" s="40"/>
      <c r="B317" s="39"/>
      <c r="C317" s="16"/>
      <c r="D317" s="16"/>
      <c r="E317" s="21"/>
      <c r="F317" s="48"/>
    </row>
    <row r="318" spans="1:6" x14ac:dyDescent="0.25">
      <c r="A318" s="40"/>
      <c r="B318" s="39"/>
      <c r="C318" s="16"/>
      <c r="D318" s="57"/>
      <c r="E318" s="21"/>
      <c r="F318" s="48"/>
    </row>
    <row r="319" spans="1:6" x14ac:dyDescent="0.25">
      <c r="A319" s="15"/>
      <c r="B319" s="16"/>
      <c r="C319" s="17"/>
      <c r="D319" s="17"/>
      <c r="E319" s="18"/>
      <c r="F319" s="44"/>
    </row>
    <row r="320" spans="1:6" ht="15.75" thickBot="1" x14ac:dyDescent="0.3">
      <c r="A320" s="50"/>
      <c r="B320" s="16" t="s">
        <v>37</v>
      </c>
      <c r="C320" s="16"/>
      <c r="D320" s="16"/>
      <c r="E320" s="16"/>
      <c r="F320" s="28">
        <f>+F299+F301+F305-F310-F315</f>
        <v>41029.57</v>
      </c>
    </row>
    <row r="321" spans="1:6" ht="15.75" thickTop="1" x14ac:dyDescent="0.25">
      <c r="A321" s="50"/>
      <c r="B321" s="16"/>
      <c r="C321" s="16"/>
      <c r="D321" s="16"/>
      <c r="E321" s="16"/>
      <c r="F321" s="20"/>
    </row>
    <row r="322" spans="1:6" x14ac:dyDescent="0.25">
      <c r="A322" s="50"/>
      <c r="B322" s="16"/>
      <c r="C322" s="16"/>
      <c r="D322" s="16"/>
      <c r="E322" s="16"/>
      <c r="F322" s="20"/>
    </row>
    <row r="323" spans="1:6" x14ac:dyDescent="0.25">
      <c r="A323" s="27"/>
      <c r="B323" s="10"/>
      <c r="C323" s="10"/>
      <c r="D323" s="10"/>
      <c r="E323" s="10"/>
      <c r="F323" s="20"/>
    </row>
    <row r="324" spans="1:6" x14ac:dyDescent="0.25">
      <c r="A324" s="66" t="s">
        <v>38</v>
      </c>
      <c r="B324" s="67"/>
      <c r="C324" s="67"/>
      <c r="D324" s="67"/>
      <c r="E324" s="67"/>
      <c r="F324" s="68"/>
    </row>
    <row r="325" spans="1:6" x14ac:dyDescent="0.25">
      <c r="A325" s="37"/>
      <c r="B325" s="23"/>
      <c r="C325" s="23"/>
      <c r="D325" s="24"/>
      <c r="E325" s="23"/>
      <c r="F325" s="38"/>
    </row>
    <row r="326" spans="1:6" x14ac:dyDescent="0.25">
      <c r="A326" s="37"/>
      <c r="B326" s="23"/>
      <c r="C326" s="23"/>
      <c r="D326" s="24"/>
      <c r="E326" s="23"/>
      <c r="F326" s="38"/>
    </row>
    <row r="327" spans="1:6" x14ac:dyDescent="0.25">
      <c r="A327" s="66" t="s">
        <v>100</v>
      </c>
      <c r="B327" s="67"/>
      <c r="C327" s="67"/>
      <c r="D327" s="67"/>
      <c r="E327" s="67"/>
      <c r="F327" s="68"/>
    </row>
    <row r="328" spans="1:6" ht="15.75" thickBot="1" x14ac:dyDescent="0.3">
      <c r="A328" s="41"/>
      <c r="B328" s="30"/>
      <c r="C328" s="30"/>
      <c r="D328" s="30"/>
      <c r="E328" s="30"/>
      <c r="F328" s="42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ht="15.75" thickBot="1" x14ac:dyDescent="0.3">
      <c r="A334" s="1"/>
      <c r="B334" s="1"/>
      <c r="C334" s="1"/>
      <c r="D334" s="1"/>
      <c r="E334" s="1"/>
      <c r="F334" s="1"/>
    </row>
    <row r="335" spans="1:6" x14ac:dyDescent="0.25">
      <c r="A335" s="69" t="s">
        <v>0</v>
      </c>
      <c r="B335" s="70"/>
      <c r="C335" s="70"/>
      <c r="D335" s="70"/>
      <c r="E335" s="70"/>
      <c r="F335" s="71"/>
    </row>
    <row r="336" spans="1:6" x14ac:dyDescent="0.25">
      <c r="A336" s="72"/>
      <c r="B336" s="73"/>
      <c r="C336" s="73"/>
      <c r="D336" s="73"/>
      <c r="E336" s="73"/>
      <c r="F336" s="74"/>
    </row>
    <row r="337" spans="1:6" x14ac:dyDescent="0.25">
      <c r="A337" s="75" t="s">
        <v>95</v>
      </c>
      <c r="B337" s="76"/>
      <c r="C337" s="76"/>
      <c r="D337" s="76"/>
      <c r="E337" s="76"/>
      <c r="F337" s="77"/>
    </row>
    <row r="338" spans="1:6" x14ac:dyDescent="0.25">
      <c r="A338" s="2"/>
      <c r="B338" s="34" t="s">
        <v>80</v>
      </c>
      <c r="C338" s="4"/>
      <c r="D338" s="3"/>
      <c r="E338" s="3"/>
      <c r="F338" s="5"/>
    </row>
    <row r="339" spans="1:6" ht="15.75" thickBot="1" x14ac:dyDescent="0.3">
      <c r="A339" s="6"/>
      <c r="B339" s="35" t="s">
        <v>84</v>
      </c>
      <c r="C339" s="8"/>
      <c r="D339" s="7"/>
      <c r="E339" s="7"/>
      <c r="F339" s="9"/>
    </row>
    <row r="340" spans="1:6" ht="15.75" thickBot="1" x14ac:dyDescent="0.3">
      <c r="A340" s="43"/>
      <c r="B340" s="16" t="s">
        <v>3</v>
      </c>
      <c r="C340" s="16"/>
      <c r="D340" s="16"/>
      <c r="E340" s="16"/>
      <c r="F340" s="11">
        <v>0</v>
      </c>
    </row>
    <row r="341" spans="1:6" ht="15.75" thickTop="1" x14ac:dyDescent="0.25">
      <c r="A341" s="43"/>
      <c r="B341" s="16"/>
      <c r="C341" s="16"/>
      <c r="D341" s="16"/>
      <c r="E341" s="16"/>
      <c r="F341" s="44"/>
    </row>
    <row r="342" spans="1:6" x14ac:dyDescent="0.25">
      <c r="A342" s="12" t="s">
        <v>4</v>
      </c>
      <c r="B342" s="13" t="s">
        <v>5</v>
      </c>
      <c r="C342" s="13"/>
      <c r="D342" s="13"/>
      <c r="E342" s="16"/>
      <c r="F342" s="14">
        <f>SUM(E343:E345)</f>
        <v>0</v>
      </c>
    </row>
    <row r="343" spans="1:6" x14ac:dyDescent="0.25">
      <c r="A343" s="45"/>
      <c r="B343" s="46"/>
      <c r="C343" s="16"/>
      <c r="D343" s="16"/>
      <c r="E343" s="47"/>
      <c r="F343" s="44"/>
    </row>
    <row r="344" spans="1:6" x14ac:dyDescent="0.25">
      <c r="A344" s="45"/>
      <c r="B344" s="33"/>
      <c r="C344" s="16"/>
      <c r="D344" s="16"/>
      <c r="E344" s="47"/>
      <c r="F344" s="44"/>
    </row>
    <row r="345" spans="1:6" x14ac:dyDescent="0.25">
      <c r="A345" s="45"/>
      <c r="B345" s="33"/>
      <c r="C345" s="16"/>
      <c r="D345" s="16"/>
      <c r="E345" s="47"/>
      <c r="F345" s="44"/>
    </row>
    <row r="346" spans="1:6" x14ac:dyDescent="0.25">
      <c r="A346" s="15"/>
      <c r="B346" s="16"/>
      <c r="C346" s="17"/>
      <c r="D346" s="17"/>
      <c r="E346" s="18"/>
      <c r="F346" s="48"/>
    </row>
    <row r="347" spans="1:6" x14ac:dyDescent="0.25">
      <c r="A347" s="19" t="s">
        <v>4</v>
      </c>
      <c r="B347" s="13" t="s">
        <v>9</v>
      </c>
      <c r="C347" s="13"/>
      <c r="D347" s="13"/>
      <c r="E347" s="18"/>
      <c r="F347" s="14">
        <f>SUM(E348:E350)</f>
        <v>0</v>
      </c>
    </row>
    <row r="348" spans="1:6" x14ac:dyDescent="0.25">
      <c r="A348" s="19"/>
      <c r="B348" s="13"/>
      <c r="C348" s="13"/>
      <c r="D348" s="13"/>
      <c r="E348" s="18"/>
      <c r="F348" s="20"/>
    </row>
    <row r="349" spans="1:6" x14ac:dyDescent="0.25">
      <c r="A349" s="53"/>
      <c r="B349" s="16"/>
      <c r="C349" s="22"/>
      <c r="D349" s="51"/>
      <c r="E349" s="52"/>
      <c r="F349" s="20"/>
    </row>
    <row r="350" spans="1:6" x14ac:dyDescent="0.25">
      <c r="A350" s="53"/>
      <c r="B350" s="16"/>
      <c r="C350" s="22"/>
      <c r="D350" s="51"/>
      <c r="E350" s="52"/>
      <c r="F350" s="20"/>
    </row>
    <row r="351" spans="1:6" x14ac:dyDescent="0.25">
      <c r="A351" s="54"/>
      <c r="B351" s="16"/>
      <c r="C351" s="16"/>
      <c r="D351" s="16"/>
      <c r="E351" s="18"/>
      <c r="F351" s="48"/>
    </row>
    <row r="352" spans="1:6" x14ac:dyDescent="0.25">
      <c r="A352" s="19" t="s">
        <v>12</v>
      </c>
      <c r="B352" s="13" t="s">
        <v>13</v>
      </c>
      <c r="C352" s="16"/>
      <c r="D352" s="16"/>
      <c r="E352" s="18"/>
      <c r="F352" s="14">
        <f>SUM(E353:E355)</f>
        <v>0</v>
      </c>
    </row>
    <row r="353" spans="1:6" x14ac:dyDescent="0.25">
      <c r="A353" s="45"/>
      <c r="B353" s="16"/>
      <c r="C353" s="16"/>
      <c r="D353" s="16"/>
      <c r="E353" s="18"/>
      <c r="F353" s="48"/>
    </row>
    <row r="354" spans="1:6" x14ac:dyDescent="0.25">
      <c r="A354" s="45"/>
      <c r="B354" s="16"/>
      <c r="C354" s="16"/>
      <c r="D354" s="16"/>
      <c r="E354" s="18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45"/>
      <c r="B356" s="16"/>
      <c r="C356" s="16"/>
      <c r="D356" s="16"/>
      <c r="E356" s="25"/>
      <c r="F356" s="48"/>
    </row>
    <row r="357" spans="1:6" x14ac:dyDescent="0.25">
      <c r="A357" s="45"/>
      <c r="B357" s="16"/>
      <c r="C357" s="16"/>
      <c r="D357" s="16"/>
      <c r="E357" s="25"/>
      <c r="F357" s="48"/>
    </row>
    <row r="358" spans="1:6" x14ac:dyDescent="0.25">
      <c r="A358" s="15"/>
      <c r="B358" s="16"/>
      <c r="C358" s="17"/>
      <c r="D358" s="17"/>
      <c r="E358" s="26"/>
      <c r="F358" s="44"/>
    </row>
    <row r="359" spans="1:6" x14ac:dyDescent="0.25">
      <c r="A359" s="19" t="s">
        <v>12</v>
      </c>
      <c r="B359" s="13" t="s">
        <v>16</v>
      </c>
      <c r="C359" s="16"/>
      <c r="D359" s="16"/>
      <c r="E359" s="18"/>
      <c r="F359" s="14">
        <f>SUM(E360:E362)</f>
        <v>0</v>
      </c>
    </row>
    <row r="360" spans="1:6" x14ac:dyDescent="0.25">
      <c r="A360" s="15"/>
      <c r="B360" s="33"/>
      <c r="C360" s="16"/>
      <c r="D360" s="16"/>
      <c r="E360" s="18"/>
      <c r="F360" s="48"/>
    </row>
    <row r="361" spans="1:6" x14ac:dyDescent="0.25">
      <c r="A361" s="40"/>
      <c r="B361" s="39"/>
      <c r="C361" s="16"/>
      <c r="D361" s="16"/>
      <c r="E361" s="21"/>
      <c r="F361" s="48"/>
    </row>
    <row r="362" spans="1:6" x14ac:dyDescent="0.25">
      <c r="A362" s="40"/>
      <c r="B362" s="39"/>
      <c r="C362" s="16"/>
      <c r="D362" s="57"/>
      <c r="E362" s="21"/>
      <c r="F362" s="48"/>
    </row>
    <row r="363" spans="1:6" x14ac:dyDescent="0.25">
      <c r="A363" s="15"/>
      <c r="B363" s="16"/>
      <c r="C363" s="17"/>
      <c r="D363" s="17"/>
      <c r="E363" s="18"/>
      <c r="F363" s="44"/>
    </row>
    <row r="364" spans="1:6" ht="15.75" thickBot="1" x14ac:dyDescent="0.3">
      <c r="A364" s="50"/>
      <c r="B364" s="16" t="s">
        <v>37</v>
      </c>
      <c r="C364" s="16"/>
      <c r="D364" s="16"/>
      <c r="E364" s="16"/>
      <c r="F364" s="28">
        <f>+F343+F345+F349-F354-F359</f>
        <v>0</v>
      </c>
    </row>
    <row r="365" spans="1:6" ht="15.75" thickTop="1" x14ac:dyDescent="0.25">
      <c r="A365" s="50"/>
      <c r="B365" s="16"/>
      <c r="C365" s="16"/>
      <c r="D365" s="16"/>
      <c r="E365" s="16"/>
      <c r="F365" s="20"/>
    </row>
    <row r="366" spans="1:6" x14ac:dyDescent="0.25">
      <c r="A366" s="50"/>
      <c r="B366" s="16"/>
      <c r="C366" s="16"/>
      <c r="D366" s="16"/>
      <c r="E366" s="16"/>
      <c r="F366" s="20"/>
    </row>
    <row r="367" spans="1:6" x14ac:dyDescent="0.25">
      <c r="A367" s="27"/>
      <c r="B367" s="10"/>
      <c r="C367" s="10"/>
      <c r="D367" s="10"/>
      <c r="E367" s="10"/>
      <c r="F367" s="20"/>
    </row>
    <row r="368" spans="1:6" x14ac:dyDescent="0.25">
      <c r="A368" s="66" t="s">
        <v>38</v>
      </c>
      <c r="B368" s="67"/>
      <c r="C368" s="67"/>
      <c r="D368" s="67"/>
      <c r="E368" s="67"/>
      <c r="F368" s="68"/>
    </row>
    <row r="369" spans="1:6" x14ac:dyDescent="0.25">
      <c r="A369" s="37"/>
      <c r="B369" s="23"/>
      <c r="C369" s="23"/>
      <c r="D369" s="24"/>
      <c r="E369" s="23"/>
      <c r="F369" s="38"/>
    </row>
    <row r="370" spans="1:6" x14ac:dyDescent="0.25">
      <c r="A370" s="37"/>
      <c r="B370" s="23"/>
      <c r="C370" s="23"/>
      <c r="D370" s="24"/>
      <c r="E370" s="23"/>
      <c r="F370" s="38"/>
    </row>
    <row r="371" spans="1:6" x14ac:dyDescent="0.25">
      <c r="A371" s="66" t="s">
        <v>100</v>
      </c>
      <c r="B371" s="67"/>
      <c r="C371" s="67"/>
      <c r="D371" s="67"/>
      <c r="E371" s="67"/>
      <c r="F371" s="68"/>
    </row>
    <row r="372" spans="1:6" ht="15.75" thickBot="1" x14ac:dyDescent="0.3">
      <c r="A372" s="41"/>
      <c r="B372" s="30"/>
      <c r="C372" s="30"/>
      <c r="D372" s="30"/>
      <c r="E372" s="30"/>
      <c r="F372" s="42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ht="15.75" thickBot="1" x14ac:dyDescent="0.3">
      <c r="A378" s="1"/>
      <c r="B378" s="1"/>
      <c r="C378" s="1"/>
      <c r="D378" s="1"/>
      <c r="E378" s="1"/>
      <c r="F378" s="1"/>
    </row>
    <row r="379" spans="1:6" x14ac:dyDescent="0.25">
      <c r="A379" s="69" t="s">
        <v>0</v>
      </c>
      <c r="B379" s="70"/>
      <c r="C379" s="70"/>
      <c r="D379" s="70"/>
      <c r="E379" s="70"/>
      <c r="F379" s="71"/>
    </row>
    <row r="380" spans="1:6" x14ac:dyDescent="0.25">
      <c r="A380" s="72"/>
      <c r="B380" s="73"/>
      <c r="C380" s="73"/>
      <c r="D380" s="73"/>
      <c r="E380" s="73"/>
      <c r="F380" s="74"/>
    </row>
    <row r="381" spans="1:6" x14ac:dyDescent="0.25">
      <c r="A381" s="75" t="s">
        <v>95</v>
      </c>
      <c r="B381" s="76"/>
      <c r="C381" s="76"/>
      <c r="D381" s="76"/>
      <c r="E381" s="76"/>
      <c r="F381" s="77"/>
    </row>
    <row r="382" spans="1:6" x14ac:dyDescent="0.25">
      <c r="A382" s="2"/>
      <c r="B382" s="34" t="s">
        <v>80</v>
      </c>
      <c r="C382" s="4"/>
      <c r="D382" s="3"/>
      <c r="E382" s="3"/>
      <c r="F382" s="5"/>
    </row>
    <row r="383" spans="1:6" ht="15.75" thickBot="1" x14ac:dyDescent="0.3">
      <c r="A383" s="6"/>
      <c r="B383" s="35" t="s">
        <v>85</v>
      </c>
      <c r="C383" s="8"/>
      <c r="D383" s="7"/>
      <c r="E383" s="7"/>
      <c r="F383" s="9"/>
    </row>
    <row r="384" spans="1:6" ht="15.75" thickBot="1" x14ac:dyDescent="0.3">
      <c r="A384" s="43"/>
      <c r="B384" s="16" t="s">
        <v>3</v>
      </c>
      <c r="C384" s="16"/>
      <c r="D384" s="16"/>
      <c r="E384" s="16"/>
      <c r="F384" s="11">
        <v>0</v>
      </c>
    </row>
    <row r="385" spans="1:6" ht="15.75" thickTop="1" x14ac:dyDescent="0.25">
      <c r="A385" s="43"/>
      <c r="B385" s="16"/>
      <c r="C385" s="16"/>
      <c r="D385" s="16"/>
      <c r="E385" s="16"/>
      <c r="F385" s="44"/>
    </row>
    <row r="386" spans="1:6" x14ac:dyDescent="0.25">
      <c r="A386" s="12" t="s">
        <v>4</v>
      </c>
      <c r="B386" s="13" t="s">
        <v>5</v>
      </c>
      <c r="C386" s="13"/>
      <c r="D386" s="13"/>
      <c r="E386" s="16"/>
      <c r="F386" s="14">
        <f>SUM(E387:E389)</f>
        <v>0</v>
      </c>
    </row>
    <row r="387" spans="1:6" x14ac:dyDescent="0.25">
      <c r="A387" s="45"/>
      <c r="B387" s="46"/>
      <c r="C387" s="16"/>
      <c r="D387" s="16"/>
      <c r="E387" s="47"/>
      <c r="F387" s="44"/>
    </row>
    <row r="388" spans="1:6" x14ac:dyDescent="0.25">
      <c r="A388" s="45"/>
      <c r="B388" s="33"/>
      <c r="C388" s="16"/>
      <c r="D388" s="16"/>
      <c r="E388" s="47"/>
      <c r="F388" s="44"/>
    </row>
    <row r="389" spans="1:6" x14ac:dyDescent="0.25">
      <c r="A389" s="15"/>
      <c r="B389" s="16"/>
      <c r="C389" s="17"/>
      <c r="D389" s="17"/>
      <c r="E389" s="18"/>
      <c r="F389" s="48"/>
    </row>
    <row r="390" spans="1:6" x14ac:dyDescent="0.25">
      <c r="A390" s="19" t="s">
        <v>4</v>
      </c>
      <c r="B390" s="13" t="s">
        <v>9</v>
      </c>
      <c r="C390" s="13"/>
      <c r="D390" s="13"/>
      <c r="E390" s="18"/>
      <c r="F390" s="14">
        <f>SUM(E391:E393)</f>
        <v>0</v>
      </c>
    </row>
    <row r="391" spans="1:6" x14ac:dyDescent="0.25">
      <c r="A391" s="19"/>
      <c r="B391" s="13"/>
      <c r="C391" s="13"/>
      <c r="D391" s="13"/>
      <c r="E391" s="18"/>
      <c r="F391" s="20"/>
    </row>
    <row r="392" spans="1:6" x14ac:dyDescent="0.25">
      <c r="A392" s="53"/>
      <c r="B392" s="16"/>
      <c r="C392" s="22"/>
      <c r="D392" s="51"/>
      <c r="E392" s="52"/>
      <c r="F392" s="20"/>
    </row>
    <row r="393" spans="1:6" x14ac:dyDescent="0.25">
      <c r="A393" s="53"/>
      <c r="B393" s="16"/>
      <c r="C393" s="22"/>
      <c r="D393" s="51"/>
      <c r="E393" s="52"/>
      <c r="F393" s="20"/>
    </row>
    <row r="394" spans="1:6" x14ac:dyDescent="0.25">
      <c r="A394" s="54"/>
      <c r="B394" s="16"/>
      <c r="C394" s="16"/>
      <c r="D394" s="16"/>
      <c r="E394" s="18"/>
      <c r="F394" s="48"/>
    </row>
    <row r="395" spans="1:6" x14ac:dyDescent="0.25">
      <c r="A395" s="19" t="s">
        <v>12</v>
      </c>
      <c r="B395" s="13" t="s">
        <v>13</v>
      </c>
      <c r="C395" s="16"/>
      <c r="D395" s="16"/>
      <c r="E395" s="18"/>
      <c r="F395" s="14">
        <f>SUM(E396:E398)</f>
        <v>0</v>
      </c>
    </row>
    <row r="396" spans="1:6" x14ac:dyDescent="0.25">
      <c r="A396" s="45"/>
      <c r="B396" s="16"/>
      <c r="C396" s="16"/>
      <c r="D396" s="16"/>
      <c r="E396" s="18"/>
      <c r="F396" s="48"/>
    </row>
    <row r="397" spans="1:6" x14ac:dyDescent="0.25">
      <c r="A397" s="45"/>
      <c r="B397" s="16"/>
      <c r="C397" s="16"/>
      <c r="D397" s="16"/>
      <c r="E397" s="25"/>
      <c r="F397" s="48"/>
    </row>
    <row r="398" spans="1:6" x14ac:dyDescent="0.25">
      <c r="A398" s="45"/>
      <c r="B398" s="16"/>
      <c r="C398" s="16"/>
      <c r="D398" s="16"/>
      <c r="E398" s="25"/>
      <c r="F398" s="48"/>
    </row>
    <row r="399" spans="1:6" x14ac:dyDescent="0.25">
      <c r="A399" s="15"/>
      <c r="B399" s="16"/>
      <c r="C399" s="17"/>
      <c r="D399" s="17"/>
      <c r="E399" s="26"/>
      <c r="F399" s="44"/>
    </row>
    <row r="400" spans="1:6" x14ac:dyDescent="0.25">
      <c r="A400" s="19" t="s">
        <v>12</v>
      </c>
      <c r="B400" s="13" t="s">
        <v>16</v>
      </c>
      <c r="C400" s="16"/>
      <c r="D400" s="16"/>
      <c r="E400" s="18"/>
      <c r="F400" s="14">
        <f>SUM(E401:E403)</f>
        <v>0</v>
      </c>
    </row>
    <row r="401" spans="1:6" x14ac:dyDescent="0.25">
      <c r="A401" s="15"/>
      <c r="B401" s="33"/>
      <c r="C401" s="16"/>
      <c r="D401" s="16"/>
      <c r="E401" s="18"/>
      <c r="F401" s="48"/>
    </row>
    <row r="402" spans="1:6" x14ac:dyDescent="0.25">
      <c r="A402" s="40"/>
      <c r="B402" s="39"/>
      <c r="C402" s="16"/>
      <c r="D402" s="16"/>
      <c r="E402" s="21"/>
      <c r="F402" s="48"/>
    </row>
    <row r="403" spans="1:6" x14ac:dyDescent="0.25">
      <c r="A403" s="40"/>
      <c r="B403" s="39"/>
      <c r="C403" s="16"/>
      <c r="D403" s="57"/>
      <c r="E403" s="21"/>
      <c r="F403" s="48"/>
    </row>
    <row r="404" spans="1:6" x14ac:dyDescent="0.25">
      <c r="A404" s="15"/>
      <c r="B404" s="16"/>
      <c r="C404" s="17"/>
      <c r="D404" s="17"/>
      <c r="E404" s="18"/>
      <c r="F404" s="44"/>
    </row>
    <row r="405" spans="1:6" ht="15.75" thickBot="1" x14ac:dyDescent="0.3">
      <c r="A405" s="50"/>
      <c r="B405" s="16" t="s">
        <v>37</v>
      </c>
      <c r="C405" s="16"/>
      <c r="D405" s="16"/>
      <c r="E405" s="16"/>
      <c r="F405" s="28">
        <f>+F384+F386+F390-F395-F400</f>
        <v>0</v>
      </c>
    </row>
    <row r="406" spans="1:6" ht="15.75" thickTop="1" x14ac:dyDescent="0.25">
      <c r="A406" s="50"/>
      <c r="B406" s="16"/>
      <c r="C406" s="16"/>
      <c r="D406" s="16"/>
      <c r="E406" s="16"/>
      <c r="F406" s="20"/>
    </row>
    <row r="407" spans="1:6" x14ac:dyDescent="0.25">
      <c r="A407" s="50"/>
      <c r="B407" s="16"/>
      <c r="C407" s="16"/>
      <c r="D407" s="16"/>
      <c r="E407" s="16"/>
      <c r="F407" s="20"/>
    </row>
    <row r="408" spans="1:6" x14ac:dyDescent="0.25">
      <c r="A408" s="27"/>
      <c r="B408" s="10"/>
      <c r="C408" s="10"/>
      <c r="D408" s="10"/>
      <c r="E408" s="10"/>
      <c r="F408" s="20"/>
    </row>
    <row r="409" spans="1:6" x14ac:dyDescent="0.25">
      <c r="A409" s="66" t="s">
        <v>38</v>
      </c>
      <c r="B409" s="67"/>
      <c r="C409" s="67"/>
      <c r="D409" s="67"/>
      <c r="E409" s="67"/>
      <c r="F409" s="68"/>
    </row>
    <row r="410" spans="1:6" x14ac:dyDescent="0.25">
      <c r="A410" s="37"/>
      <c r="B410" s="23"/>
      <c r="C410" s="23"/>
      <c r="D410" s="24"/>
      <c r="E410" s="23"/>
      <c r="F410" s="38"/>
    </row>
    <row r="411" spans="1:6" x14ac:dyDescent="0.25">
      <c r="A411" s="37"/>
      <c r="B411" s="23"/>
      <c r="C411" s="23"/>
      <c r="D411" s="24"/>
      <c r="E411" s="23"/>
      <c r="F411" s="38"/>
    </row>
    <row r="412" spans="1:6" x14ac:dyDescent="0.25">
      <c r="A412" s="66" t="s">
        <v>100</v>
      </c>
      <c r="B412" s="67"/>
      <c r="C412" s="67"/>
      <c r="D412" s="67"/>
      <c r="E412" s="67"/>
      <c r="F412" s="68"/>
    </row>
    <row r="413" spans="1:6" ht="15.75" thickBot="1" x14ac:dyDescent="0.3">
      <c r="A413" s="41"/>
      <c r="B413" s="30"/>
      <c r="C413" s="30"/>
      <c r="D413" s="30"/>
      <c r="E413" s="30"/>
      <c r="F413" s="42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ht="15.75" thickBot="1" x14ac:dyDescent="0.3">
      <c r="A418" s="1"/>
      <c r="B418" s="1"/>
      <c r="C418" s="1"/>
      <c r="D418" s="1"/>
      <c r="E418" s="1"/>
      <c r="F418" s="1"/>
    </row>
    <row r="419" spans="1:6" x14ac:dyDescent="0.25">
      <c r="A419" s="69" t="s">
        <v>0</v>
      </c>
      <c r="B419" s="70"/>
      <c r="C419" s="70"/>
      <c r="D419" s="70"/>
      <c r="E419" s="70"/>
      <c r="F419" s="71"/>
    </row>
    <row r="420" spans="1:6" x14ac:dyDescent="0.25">
      <c r="A420" s="72"/>
      <c r="B420" s="73"/>
      <c r="C420" s="73"/>
      <c r="D420" s="73"/>
      <c r="E420" s="73"/>
      <c r="F420" s="74"/>
    </row>
    <row r="421" spans="1:6" x14ac:dyDescent="0.25">
      <c r="A421" s="75" t="s">
        <v>95</v>
      </c>
      <c r="B421" s="76"/>
      <c r="C421" s="76"/>
      <c r="D421" s="76"/>
      <c r="E421" s="76"/>
      <c r="F421" s="77"/>
    </row>
    <row r="422" spans="1:6" x14ac:dyDescent="0.25">
      <c r="A422" s="2"/>
      <c r="B422" s="34" t="s">
        <v>80</v>
      </c>
      <c r="C422" s="4"/>
      <c r="D422" s="3"/>
      <c r="E422" s="3"/>
      <c r="F422" s="5"/>
    </row>
    <row r="423" spans="1:6" ht="15.75" thickBot="1" x14ac:dyDescent="0.3">
      <c r="A423" s="6"/>
      <c r="B423" s="35" t="s">
        <v>86</v>
      </c>
      <c r="C423" s="8"/>
      <c r="D423" s="7"/>
      <c r="E423" s="7"/>
      <c r="F423" s="9"/>
    </row>
    <row r="424" spans="1:6" ht="15.75" thickBot="1" x14ac:dyDescent="0.3">
      <c r="A424" s="43"/>
      <c r="B424" s="16" t="s">
        <v>3</v>
      </c>
      <c r="C424" s="16"/>
      <c r="D424" s="16"/>
      <c r="E424" s="16"/>
      <c r="F424" s="11">
        <v>0</v>
      </c>
    </row>
    <row r="425" spans="1:6" ht="15.75" thickTop="1" x14ac:dyDescent="0.25">
      <c r="A425" s="43"/>
      <c r="B425" s="16"/>
      <c r="C425" s="16"/>
      <c r="D425" s="16"/>
      <c r="E425" s="16"/>
      <c r="F425" s="44"/>
    </row>
    <row r="426" spans="1:6" x14ac:dyDescent="0.25">
      <c r="A426" s="12" t="s">
        <v>4</v>
      </c>
      <c r="B426" s="13" t="s">
        <v>5</v>
      </c>
      <c r="C426" s="13"/>
      <c r="D426" s="13"/>
      <c r="E426" s="16"/>
      <c r="F426" s="14">
        <f>SUM(E427:E429)</f>
        <v>0</v>
      </c>
    </row>
    <row r="427" spans="1:6" x14ac:dyDescent="0.25">
      <c r="A427" s="45"/>
      <c r="B427" s="46"/>
      <c r="C427" s="16"/>
      <c r="D427" s="16"/>
      <c r="E427" s="47"/>
      <c r="F427" s="44"/>
    </row>
    <row r="428" spans="1:6" x14ac:dyDescent="0.25">
      <c r="A428" s="45"/>
      <c r="B428" s="33"/>
      <c r="C428" s="16"/>
      <c r="D428" s="16"/>
      <c r="E428" s="47"/>
      <c r="F428" s="44"/>
    </row>
    <row r="429" spans="1:6" x14ac:dyDescent="0.25">
      <c r="A429" s="15"/>
      <c r="B429" s="16"/>
      <c r="C429" s="17"/>
      <c r="D429" s="17"/>
      <c r="E429" s="18"/>
      <c r="F429" s="48"/>
    </row>
    <row r="430" spans="1:6" x14ac:dyDescent="0.25">
      <c r="A430" s="19" t="s">
        <v>4</v>
      </c>
      <c r="B430" s="13" t="s">
        <v>9</v>
      </c>
      <c r="C430" s="13"/>
      <c r="D430" s="13"/>
      <c r="E430" s="18"/>
      <c r="F430" s="14">
        <f>SUM(E431:E433)</f>
        <v>0</v>
      </c>
    </row>
    <row r="431" spans="1:6" x14ac:dyDescent="0.25">
      <c r="A431" s="19"/>
      <c r="B431" s="13"/>
      <c r="C431" s="13"/>
      <c r="D431" s="13"/>
      <c r="E431" s="18"/>
      <c r="F431" s="20"/>
    </row>
    <row r="432" spans="1:6" x14ac:dyDescent="0.25">
      <c r="A432" s="53"/>
      <c r="B432" s="16"/>
      <c r="C432" s="22"/>
      <c r="D432" s="51"/>
      <c r="E432" s="52"/>
      <c r="F432" s="20"/>
    </row>
    <row r="433" spans="1:6" x14ac:dyDescent="0.25">
      <c r="A433" s="53"/>
      <c r="B433" s="16"/>
      <c r="C433" s="22"/>
      <c r="D433" s="51"/>
      <c r="E433" s="52"/>
      <c r="F433" s="20"/>
    </row>
    <row r="434" spans="1:6" x14ac:dyDescent="0.25">
      <c r="A434" s="54"/>
      <c r="B434" s="16"/>
      <c r="C434" s="16"/>
      <c r="D434" s="16"/>
      <c r="E434" s="18"/>
      <c r="F434" s="48"/>
    </row>
    <row r="435" spans="1:6" x14ac:dyDescent="0.25">
      <c r="A435" s="19" t="s">
        <v>12</v>
      </c>
      <c r="B435" s="13" t="s">
        <v>13</v>
      </c>
      <c r="C435" s="16"/>
      <c r="D435" s="16"/>
      <c r="E435" s="18"/>
      <c r="F435" s="14">
        <f>SUM(E436:E438)</f>
        <v>0</v>
      </c>
    </row>
    <row r="436" spans="1:6" x14ac:dyDescent="0.25">
      <c r="A436" s="45"/>
      <c r="B436" s="16"/>
      <c r="C436" s="16"/>
      <c r="D436" s="16"/>
      <c r="E436" s="18"/>
      <c r="F436" s="48"/>
    </row>
    <row r="437" spans="1:6" x14ac:dyDescent="0.25">
      <c r="A437" s="45"/>
      <c r="B437" s="16"/>
      <c r="C437" s="16"/>
      <c r="D437" s="16"/>
      <c r="E437" s="18"/>
      <c r="F437" s="48"/>
    </row>
    <row r="438" spans="1:6" x14ac:dyDescent="0.25">
      <c r="A438" s="45"/>
      <c r="B438" s="16"/>
      <c r="C438" s="16"/>
      <c r="D438" s="16"/>
      <c r="E438" s="25"/>
      <c r="F438" s="48"/>
    </row>
    <row r="439" spans="1:6" x14ac:dyDescent="0.25">
      <c r="A439" s="15"/>
      <c r="B439" s="16"/>
      <c r="C439" s="17"/>
      <c r="D439" s="17"/>
      <c r="E439" s="26"/>
      <c r="F439" s="44"/>
    </row>
    <row r="440" spans="1:6" x14ac:dyDescent="0.25">
      <c r="A440" s="19" t="s">
        <v>12</v>
      </c>
      <c r="B440" s="13" t="s">
        <v>16</v>
      </c>
      <c r="C440" s="16"/>
      <c r="D440" s="16"/>
      <c r="E440" s="18"/>
      <c r="F440" s="14">
        <f>SUM(E441:E443)</f>
        <v>0</v>
      </c>
    </row>
    <row r="441" spans="1:6" x14ac:dyDescent="0.25">
      <c r="A441" s="15"/>
      <c r="B441" s="33"/>
      <c r="C441" s="16"/>
      <c r="D441" s="16"/>
      <c r="E441" s="18"/>
      <c r="F441" s="48"/>
    </row>
    <row r="442" spans="1:6" x14ac:dyDescent="0.25">
      <c r="A442" s="40"/>
      <c r="B442" s="39"/>
      <c r="C442" s="16"/>
      <c r="D442" s="16"/>
      <c r="E442" s="21"/>
      <c r="F442" s="48"/>
    </row>
    <row r="443" spans="1:6" x14ac:dyDescent="0.25">
      <c r="A443" s="40"/>
      <c r="B443" s="39"/>
      <c r="C443" s="39"/>
      <c r="D443" s="39"/>
      <c r="E443" s="21"/>
      <c r="F443" s="48"/>
    </row>
    <row r="444" spans="1:6" x14ac:dyDescent="0.25">
      <c r="A444" s="40"/>
      <c r="B444" s="39"/>
      <c r="C444" s="16"/>
      <c r="D444" s="57"/>
      <c r="E444" s="21"/>
      <c r="F444" s="48"/>
    </row>
    <row r="445" spans="1:6" x14ac:dyDescent="0.25">
      <c r="A445" s="15"/>
      <c r="B445" s="16"/>
      <c r="C445" s="17"/>
      <c r="D445" s="17"/>
      <c r="E445" s="18"/>
      <c r="F445" s="44"/>
    </row>
    <row r="446" spans="1:6" ht="15.75" thickBot="1" x14ac:dyDescent="0.3">
      <c r="A446" s="50"/>
      <c r="B446" s="16" t="s">
        <v>37</v>
      </c>
      <c r="C446" s="16"/>
      <c r="D446" s="16"/>
      <c r="E446" s="16"/>
      <c r="F446" s="28">
        <f>+F425+F427+F431-F436-F441</f>
        <v>0</v>
      </c>
    </row>
    <row r="447" spans="1:6" ht="15.75" thickTop="1" x14ac:dyDescent="0.25">
      <c r="A447" s="50"/>
      <c r="B447" s="16"/>
      <c r="C447" s="16"/>
      <c r="D447" s="16"/>
      <c r="E447" s="16"/>
      <c r="F447" s="20"/>
    </row>
    <row r="448" spans="1:6" x14ac:dyDescent="0.25">
      <c r="A448" s="50"/>
      <c r="B448" s="16"/>
      <c r="C448" s="16"/>
      <c r="D448" s="16"/>
      <c r="E448" s="16"/>
      <c r="F448" s="20"/>
    </row>
    <row r="449" spans="1:6" x14ac:dyDescent="0.25">
      <c r="A449" s="27"/>
      <c r="B449" s="10"/>
      <c r="C449" s="10"/>
      <c r="D449" s="10"/>
      <c r="E449" s="10"/>
      <c r="F449" s="20"/>
    </row>
    <row r="450" spans="1:6" x14ac:dyDescent="0.25">
      <c r="A450" s="66" t="s">
        <v>38</v>
      </c>
      <c r="B450" s="67"/>
      <c r="C450" s="67"/>
      <c r="D450" s="67"/>
      <c r="E450" s="67"/>
      <c r="F450" s="68"/>
    </row>
    <row r="451" spans="1:6" x14ac:dyDescent="0.25">
      <c r="A451" s="37"/>
      <c r="B451" s="23"/>
      <c r="C451" s="23"/>
      <c r="D451" s="24"/>
      <c r="E451" s="23"/>
      <c r="F451" s="38"/>
    </row>
    <row r="452" spans="1:6" x14ac:dyDescent="0.25">
      <c r="A452" s="37"/>
      <c r="B452" s="23"/>
      <c r="C452" s="23"/>
      <c r="D452" s="24"/>
      <c r="E452" s="23"/>
      <c r="F452" s="38"/>
    </row>
    <row r="453" spans="1:6" x14ac:dyDescent="0.25">
      <c r="A453" s="66" t="s">
        <v>100</v>
      </c>
      <c r="B453" s="67"/>
      <c r="C453" s="67"/>
      <c r="D453" s="67"/>
      <c r="E453" s="67"/>
      <c r="F453" s="68"/>
    </row>
    <row r="454" spans="1:6" ht="15.75" thickBot="1" x14ac:dyDescent="0.3">
      <c r="A454" s="41"/>
      <c r="B454" s="30"/>
      <c r="C454" s="30"/>
      <c r="D454" s="30"/>
      <c r="E454" s="30"/>
      <c r="F454" s="42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ht="15.75" thickBot="1" x14ac:dyDescent="0.3">
      <c r="A460" s="1"/>
      <c r="B460" s="1"/>
      <c r="C460" s="1"/>
      <c r="D460" s="1"/>
      <c r="E460" s="1"/>
      <c r="F460" s="1"/>
    </row>
    <row r="461" spans="1:6" x14ac:dyDescent="0.25">
      <c r="A461" s="69" t="s">
        <v>0</v>
      </c>
      <c r="B461" s="70"/>
      <c r="C461" s="70"/>
      <c r="D461" s="70"/>
      <c r="E461" s="70"/>
      <c r="F461" s="71"/>
    </row>
    <row r="462" spans="1:6" x14ac:dyDescent="0.25">
      <c r="A462" s="72"/>
      <c r="B462" s="73"/>
      <c r="C462" s="73"/>
      <c r="D462" s="73"/>
      <c r="E462" s="73"/>
      <c r="F462" s="74"/>
    </row>
    <row r="463" spans="1:6" x14ac:dyDescent="0.25">
      <c r="A463" s="75" t="s">
        <v>95</v>
      </c>
      <c r="B463" s="76"/>
      <c r="C463" s="76"/>
      <c r="D463" s="76"/>
      <c r="E463" s="76"/>
      <c r="F463" s="77"/>
    </row>
    <row r="464" spans="1:6" x14ac:dyDescent="0.25">
      <c r="A464" s="2"/>
      <c r="B464" s="34" t="s">
        <v>80</v>
      </c>
      <c r="C464" s="4"/>
      <c r="D464" s="3"/>
      <c r="E464" s="3"/>
      <c r="F464" s="5"/>
    </row>
    <row r="465" spans="1:6" ht="15.75" thickBot="1" x14ac:dyDescent="0.3">
      <c r="A465" s="6"/>
      <c r="B465" s="35" t="s">
        <v>87</v>
      </c>
      <c r="C465" s="8"/>
      <c r="D465" s="7"/>
      <c r="E465" s="7"/>
      <c r="F465" s="9"/>
    </row>
    <row r="466" spans="1:6" ht="15.75" thickBot="1" x14ac:dyDescent="0.3">
      <c r="A466" s="43"/>
      <c r="B466" s="16" t="s">
        <v>3</v>
      </c>
      <c r="C466" s="16"/>
      <c r="D466" s="16"/>
      <c r="E466" s="16"/>
      <c r="F466" s="11">
        <v>0</v>
      </c>
    </row>
    <row r="467" spans="1:6" ht="15.75" thickTop="1" x14ac:dyDescent="0.25">
      <c r="A467" s="43"/>
      <c r="B467" s="16"/>
      <c r="C467" s="16"/>
      <c r="D467" s="16"/>
      <c r="E467" s="16"/>
      <c r="F467" s="44"/>
    </row>
    <row r="468" spans="1:6" x14ac:dyDescent="0.25">
      <c r="A468" s="12" t="s">
        <v>4</v>
      </c>
      <c r="B468" s="13" t="s">
        <v>5</v>
      </c>
      <c r="C468" s="13"/>
      <c r="D468" s="13"/>
      <c r="E468" s="16"/>
      <c r="F468" s="14">
        <f>SUM(E469:E471)</f>
        <v>0</v>
      </c>
    </row>
    <row r="469" spans="1:6" x14ac:dyDescent="0.25">
      <c r="A469" s="45"/>
      <c r="B469" s="46"/>
      <c r="C469" s="16"/>
      <c r="D469" s="16"/>
      <c r="E469" s="47"/>
      <c r="F469" s="44"/>
    </row>
    <row r="470" spans="1:6" x14ac:dyDescent="0.25">
      <c r="A470" s="45"/>
      <c r="B470" s="33"/>
      <c r="C470" s="16"/>
      <c r="D470" s="16"/>
      <c r="E470" s="47"/>
      <c r="F470" s="44"/>
    </row>
    <row r="471" spans="1:6" x14ac:dyDescent="0.25">
      <c r="A471" s="45"/>
      <c r="B471" s="33"/>
      <c r="C471" s="16"/>
      <c r="D471" s="16"/>
      <c r="E471" s="47"/>
      <c r="F471" s="44"/>
    </row>
    <row r="472" spans="1:6" x14ac:dyDescent="0.25">
      <c r="A472" s="15"/>
      <c r="B472" s="16"/>
      <c r="C472" s="17"/>
      <c r="D472" s="17"/>
      <c r="E472" s="18"/>
      <c r="F472" s="48"/>
    </row>
    <row r="473" spans="1:6" x14ac:dyDescent="0.25">
      <c r="A473" s="19" t="s">
        <v>4</v>
      </c>
      <c r="B473" s="13" t="s">
        <v>9</v>
      </c>
      <c r="C473" s="13"/>
      <c r="D473" s="13"/>
      <c r="E473" s="18"/>
      <c r="F473" s="14">
        <f>SUM(E474:E476)</f>
        <v>0</v>
      </c>
    </row>
    <row r="474" spans="1:6" x14ac:dyDescent="0.25">
      <c r="A474" s="19"/>
      <c r="B474" s="13"/>
      <c r="C474" s="13"/>
      <c r="D474" s="13"/>
      <c r="E474" s="18"/>
      <c r="F474" s="20"/>
    </row>
    <row r="475" spans="1:6" x14ac:dyDescent="0.25">
      <c r="A475" s="53"/>
      <c r="B475" s="16"/>
      <c r="C475" s="22"/>
      <c r="D475" s="51"/>
      <c r="E475" s="52"/>
      <c r="F475" s="20"/>
    </row>
    <row r="476" spans="1:6" x14ac:dyDescent="0.25">
      <c r="A476" s="53"/>
      <c r="B476" s="16"/>
      <c r="C476" s="22"/>
      <c r="D476" s="51"/>
      <c r="E476" s="52"/>
      <c r="F476" s="20"/>
    </row>
    <row r="477" spans="1:6" x14ac:dyDescent="0.25">
      <c r="A477" s="54"/>
      <c r="B477" s="16"/>
      <c r="C477" s="16"/>
      <c r="D477" s="16"/>
      <c r="E477" s="18"/>
      <c r="F477" s="48"/>
    </row>
    <row r="478" spans="1:6" x14ac:dyDescent="0.25">
      <c r="A478" s="19" t="s">
        <v>12</v>
      </c>
      <c r="B478" s="13" t="s">
        <v>13</v>
      </c>
      <c r="C478" s="16"/>
      <c r="D478" s="16"/>
      <c r="E478" s="18"/>
      <c r="F478" s="14">
        <f>SUM(E479:E481)</f>
        <v>0</v>
      </c>
    </row>
    <row r="479" spans="1:6" x14ac:dyDescent="0.25">
      <c r="A479" s="45"/>
      <c r="B479" s="16"/>
      <c r="C479" s="16"/>
      <c r="D479" s="16"/>
      <c r="E479" s="18"/>
      <c r="F479" s="48"/>
    </row>
    <row r="480" spans="1:6" x14ac:dyDescent="0.25">
      <c r="A480" s="45"/>
      <c r="B480" s="16"/>
      <c r="C480" s="16"/>
      <c r="D480" s="16"/>
      <c r="E480" s="18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45"/>
      <c r="B482" s="16"/>
      <c r="C482" s="16"/>
      <c r="D482" s="16"/>
      <c r="E482" s="25"/>
      <c r="F482" s="48"/>
    </row>
    <row r="483" spans="1:6" x14ac:dyDescent="0.25">
      <c r="A483" s="45"/>
      <c r="B483" s="16"/>
      <c r="C483" s="16"/>
      <c r="D483" s="16"/>
      <c r="E483" s="25"/>
      <c r="F483" s="48"/>
    </row>
    <row r="484" spans="1:6" x14ac:dyDescent="0.25">
      <c r="A484" s="15"/>
      <c r="B484" s="16"/>
      <c r="C484" s="17"/>
      <c r="D484" s="17"/>
      <c r="E484" s="26"/>
      <c r="F484" s="44"/>
    </row>
    <row r="485" spans="1:6" x14ac:dyDescent="0.25">
      <c r="A485" s="19" t="s">
        <v>12</v>
      </c>
      <c r="B485" s="13" t="s">
        <v>16</v>
      </c>
      <c r="C485" s="16"/>
      <c r="D485" s="16"/>
      <c r="E485" s="18"/>
      <c r="F485" s="14">
        <f>SUM(E486:E488)</f>
        <v>0</v>
      </c>
    </row>
    <row r="486" spans="1:6" x14ac:dyDescent="0.25">
      <c r="A486" s="15"/>
      <c r="B486" s="33"/>
      <c r="C486" s="16"/>
      <c r="D486" s="16"/>
      <c r="E486" s="18"/>
      <c r="F486" s="48"/>
    </row>
    <row r="487" spans="1:6" x14ac:dyDescent="0.25">
      <c r="A487" s="40"/>
      <c r="B487" s="39"/>
      <c r="C487" s="16"/>
      <c r="D487" s="16"/>
      <c r="E487" s="21"/>
      <c r="F487" s="48"/>
    </row>
    <row r="488" spans="1:6" x14ac:dyDescent="0.25">
      <c r="A488" s="40"/>
      <c r="B488" s="39"/>
      <c r="C488" s="16"/>
      <c r="D488" s="57"/>
      <c r="E488" s="21"/>
      <c r="F488" s="48"/>
    </row>
    <row r="489" spans="1:6" x14ac:dyDescent="0.25">
      <c r="A489" s="15"/>
      <c r="B489" s="16"/>
      <c r="C489" s="17"/>
      <c r="D489" s="17"/>
      <c r="E489" s="18"/>
      <c r="F489" s="44"/>
    </row>
    <row r="490" spans="1:6" ht="15.75" thickBot="1" x14ac:dyDescent="0.3">
      <c r="A490" s="50"/>
      <c r="B490" s="16" t="s">
        <v>37</v>
      </c>
      <c r="C490" s="16"/>
      <c r="D490" s="16"/>
      <c r="E490" s="16"/>
      <c r="F490" s="28">
        <f>+F469+F471+F475-F480-F485</f>
        <v>0</v>
      </c>
    </row>
    <row r="491" spans="1:6" ht="15.75" thickTop="1" x14ac:dyDescent="0.25">
      <c r="A491" s="50"/>
      <c r="B491" s="16"/>
      <c r="C491" s="16"/>
      <c r="D491" s="16"/>
      <c r="E491" s="16"/>
      <c r="F491" s="20"/>
    </row>
    <row r="492" spans="1:6" x14ac:dyDescent="0.25">
      <c r="A492" s="50"/>
      <c r="B492" s="16"/>
      <c r="C492" s="16"/>
      <c r="D492" s="16"/>
      <c r="E492" s="16"/>
      <c r="F492" s="20"/>
    </row>
    <row r="493" spans="1:6" x14ac:dyDescent="0.25">
      <c r="A493" s="27"/>
      <c r="B493" s="10"/>
      <c r="C493" s="10"/>
      <c r="D493" s="10"/>
      <c r="E493" s="10"/>
      <c r="F493" s="20"/>
    </row>
    <row r="494" spans="1:6" x14ac:dyDescent="0.25">
      <c r="A494" s="66" t="s">
        <v>38</v>
      </c>
      <c r="B494" s="67"/>
      <c r="C494" s="67"/>
      <c r="D494" s="67"/>
      <c r="E494" s="67"/>
      <c r="F494" s="68"/>
    </row>
    <row r="495" spans="1:6" x14ac:dyDescent="0.25">
      <c r="A495" s="37"/>
      <c r="B495" s="23"/>
      <c r="C495" s="23"/>
      <c r="D495" s="24"/>
      <c r="E495" s="23"/>
      <c r="F495" s="38"/>
    </row>
    <row r="496" spans="1:6" x14ac:dyDescent="0.25">
      <c r="A496" s="37"/>
      <c r="B496" s="23"/>
      <c r="C496" s="23"/>
      <c r="D496" s="24"/>
      <c r="E496" s="23"/>
      <c r="F496" s="38"/>
    </row>
    <row r="497" spans="1:6" x14ac:dyDescent="0.25">
      <c r="A497" s="66" t="s">
        <v>100</v>
      </c>
      <c r="B497" s="67"/>
      <c r="C497" s="67"/>
      <c r="D497" s="67"/>
      <c r="E497" s="67"/>
      <c r="F497" s="68"/>
    </row>
    <row r="498" spans="1:6" ht="15.75" thickBot="1" x14ac:dyDescent="0.3">
      <c r="A498" s="41"/>
      <c r="B498" s="30"/>
      <c r="C498" s="30"/>
      <c r="D498" s="30"/>
      <c r="E498" s="30"/>
      <c r="F498" s="42"/>
    </row>
  </sheetData>
  <mergeCells count="36">
    <mergeCell ref="A497:F497"/>
    <mergeCell ref="A379:F380"/>
    <mergeCell ref="A381:F381"/>
    <mergeCell ref="A409:F409"/>
    <mergeCell ref="A412:F412"/>
    <mergeCell ref="A419:F420"/>
    <mergeCell ref="A421:F421"/>
    <mergeCell ref="A450:F450"/>
    <mergeCell ref="A453:F453"/>
    <mergeCell ref="A461:F462"/>
    <mergeCell ref="A463:F463"/>
    <mergeCell ref="A494:F494"/>
    <mergeCell ref="A371:F371"/>
    <mergeCell ref="A253:F254"/>
    <mergeCell ref="A255:F255"/>
    <mergeCell ref="A283:F283"/>
    <mergeCell ref="A286:F286"/>
    <mergeCell ref="A294:F295"/>
    <mergeCell ref="A296:F296"/>
    <mergeCell ref="A324:F324"/>
    <mergeCell ref="A327:F327"/>
    <mergeCell ref="A335:F336"/>
    <mergeCell ref="A337:F337"/>
    <mergeCell ref="A368:F368"/>
    <mergeCell ref="A245:F245"/>
    <mergeCell ref="A1:F2"/>
    <mergeCell ref="A3:F3"/>
    <mergeCell ref="A83:F83"/>
    <mergeCell ref="A86:F86"/>
    <mergeCell ref="A96:F97"/>
    <mergeCell ref="A98:F98"/>
    <mergeCell ref="A126:F126"/>
    <mergeCell ref="A129:F129"/>
    <mergeCell ref="A140:F141"/>
    <mergeCell ref="A142:F142"/>
    <mergeCell ref="A242:F242"/>
  </mergeCells>
  <pageMargins left="0.7" right="0.7" top="0.75" bottom="0.75" header="0.3" footer="0.3"/>
  <pageSetup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54A4B-94D8-4C22-B302-86CE80A6A290}">
  <dimension ref="A1:G496"/>
  <sheetViews>
    <sheetView topLeftCell="A499" zoomScaleNormal="100" workbookViewId="0">
      <selection activeCell="A495" sqref="A495:F495"/>
    </sheetView>
  </sheetViews>
  <sheetFormatPr baseColWidth="10" defaultRowHeight="15" x14ac:dyDescent="0.25"/>
  <cols>
    <col min="1" max="1" width="11.42578125" style="1"/>
    <col min="2" max="2" width="53" style="1" customWidth="1"/>
    <col min="3" max="3" width="7.7109375" style="1" customWidth="1"/>
    <col min="4" max="4" width="9" style="1" customWidth="1"/>
    <col min="5" max="5" width="11.42578125" style="1"/>
    <col min="6" max="6" width="12.85546875" style="1" bestFit="1" customWidth="1"/>
    <col min="7" max="16384" width="11.42578125" style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98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SUM(E46:E50)</f>
        <v>57601.18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59"/>
      <c r="B51" s="33"/>
      <c r="C51" s="16"/>
      <c r="D51" s="16"/>
      <c r="E51" s="47"/>
      <c r="F51" s="44"/>
    </row>
    <row r="52" spans="1:6" x14ac:dyDescent="0.25">
      <c r="A52" s="59"/>
      <c r="B52" s="33"/>
      <c r="C52" s="16"/>
      <c r="D52" s="16"/>
      <c r="E52" s="47"/>
      <c r="F52" s="44"/>
    </row>
    <row r="53" spans="1:6" x14ac:dyDescent="0.25">
      <c r="A53" s="19" t="s">
        <v>12</v>
      </c>
      <c r="B53" s="13" t="s">
        <v>16</v>
      </c>
      <c r="C53" s="16"/>
      <c r="D53" s="16"/>
      <c r="E53" s="18"/>
      <c r="F53" s="14">
        <f>SUM(E55:E72)</f>
        <v>438282.77999999991</v>
      </c>
    </row>
    <row r="54" spans="1:6" x14ac:dyDescent="0.25">
      <c r="A54" s="15"/>
      <c r="B54" s="33"/>
      <c r="C54" s="16"/>
      <c r="D54" s="16"/>
      <c r="E54" s="18"/>
      <c r="F54" s="48"/>
    </row>
    <row r="55" spans="1:6" x14ac:dyDescent="0.25">
      <c r="A55" s="53">
        <v>43336</v>
      </c>
      <c r="B55" s="51" t="s">
        <v>17</v>
      </c>
      <c r="C55" s="22" t="s">
        <v>11</v>
      </c>
      <c r="D55" s="36">
        <v>8026</v>
      </c>
      <c r="E55" s="52">
        <v>1392</v>
      </c>
      <c r="F55" s="48"/>
    </row>
    <row r="56" spans="1:6" x14ac:dyDescent="0.25">
      <c r="A56" s="53">
        <v>43812</v>
      </c>
      <c r="B56" s="51" t="s">
        <v>18</v>
      </c>
      <c r="C56" s="22"/>
      <c r="D56" s="36"/>
      <c r="E56" s="52">
        <v>7652.61</v>
      </c>
      <c r="F56" s="48"/>
    </row>
    <row r="57" spans="1:6" x14ac:dyDescent="0.25">
      <c r="A57" s="53">
        <v>43788</v>
      </c>
      <c r="B57" s="51" t="s">
        <v>18</v>
      </c>
      <c r="C57" s="22"/>
      <c r="D57" s="36"/>
      <c r="E57" s="52">
        <v>594.94000000000005</v>
      </c>
      <c r="F57" s="48"/>
    </row>
    <row r="58" spans="1:6" x14ac:dyDescent="0.25">
      <c r="A58" s="53">
        <v>43832.5</v>
      </c>
      <c r="B58" s="51" t="s">
        <v>19</v>
      </c>
      <c r="C58" s="22" t="s">
        <v>11</v>
      </c>
      <c r="D58" s="36" t="s">
        <v>20</v>
      </c>
      <c r="E58" s="52">
        <v>3000</v>
      </c>
      <c r="F58" s="48"/>
    </row>
    <row r="59" spans="1:6" x14ac:dyDescent="0.25">
      <c r="A59" s="53">
        <v>43896.5</v>
      </c>
      <c r="B59" s="51" t="s">
        <v>21</v>
      </c>
      <c r="C59" s="22" t="s">
        <v>11</v>
      </c>
      <c r="D59" s="36" t="s">
        <v>22</v>
      </c>
      <c r="E59" s="52">
        <v>2196.9899999999998</v>
      </c>
      <c r="F59" s="48"/>
    </row>
    <row r="60" spans="1:6" x14ac:dyDescent="0.25">
      <c r="A60" s="53">
        <v>43896.5</v>
      </c>
      <c r="B60" s="51" t="s">
        <v>23</v>
      </c>
      <c r="C60" s="22" t="s">
        <v>11</v>
      </c>
      <c r="D60" s="36" t="s">
        <v>24</v>
      </c>
      <c r="E60" s="52">
        <v>4257.2</v>
      </c>
      <c r="F60" s="48"/>
    </row>
    <row r="61" spans="1:6" x14ac:dyDescent="0.25">
      <c r="A61" s="53">
        <v>43917.5</v>
      </c>
      <c r="B61" s="51" t="s">
        <v>25</v>
      </c>
      <c r="C61" s="22" t="s">
        <v>11</v>
      </c>
      <c r="D61" s="36" t="s">
        <v>26</v>
      </c>
      <c r="E61" s="52">
        <v>10000</v>
      </c>
      <c r="F61" s="48"/>
    </row>
    <row r="62" spans="1:6" x14ac:dyDescent="0.25">
      <c r="A62" s="53">
        <v>43936.5</v>
      </c>
      <c r="B62" s="51" t="s">
        <v>21</v>
      </c>
      <c r="C62" s="22" t="s">
        <v>11</v>
      </c>
      <c r="D62" s="36" t="s">
        <v>27</v>
      </c>
      <c r="E62" s="52">
        <v>927.4</v>
      </c>
      <c r="F62" s="48"/>
    </row>
    <row r="63" spans="1:6" x14ac:dyDescent="0.25">
      <c r="A63" s="53">
        <v>43955.5</v>
      </c>
      <c r="B63" s="51" t="s">
        <v>28</v>
      </c>
      <c r="C63" s="22" t="s">
        <v>11</v>
      </c>
      <c r="D63" s="36" t="s">
        <v>29</v>
      </c>
      <c r="E63" s="52">
        <v>952.72</v>
      </c>
      <c r="F63" s="48"/>
    </row>
    <row r="64" spans="1:6" x14ac:dyDescent="0.25">
      <c r="A64" s="53">
        <v>43987.5</v>
      </c>
      <c r="B64" s="51" t="s">
        <v>30</v>
      </c>
      <c r="C64" s="22" t="s">
        <v>11</v>
      </c>
      <c r="D64" s="36"/>
      <c r="E64" s="52">
        <v>15544</v>
      </c>
      <c r="F64" s="48"/>
    </row>
    <row r="65" spans="1:6" x14ac:dyDescent="0.25">
      <c r="A65" s="53">
        <v>44005.5</v>
      </c>
      <c r="B65" s="51" t="s">
        <v>25</v>
      </c>
      <c r="C65" s="22" t="s">
        <v>11</v>
      </c>
      <c r="D65" s="36" t="s">
        <v>31</v>
      </c>
      <c r="E65" s="52">
        <v>591.79</v>
      </c>
      <c r="F65" s="48"/>
    </row>
    <row r="66" spans="1:6" x14ac:dyDescent="0.25">
      <c r="A66" s="53">
        <v>44043.5</v>
      </c>
      <c r="B66" s="51" t="s">
        <v>32</v>
      </c>
      <c r="C66" s="16"/>
      <c r="D66" s="16"/>
      <c r="E66" s="52">
        <v>4342.8</v>
      </c>
      <c r="F66" s="48"/>
    </row>
    <row r="67" spans="1:6" x14ac:dyDescent="0.25">
      <c r="A67" s="53">
        <v>44043.5</v>
      </c>
      <c r="B67" s="51" t="s">
        <v>33</v>
      </c>
      <c r="C67" s="16"/>
      <c r="D67" s="16"/>
      <c r="E67" s="52">
        <v>103190.17</v>
      </c>
      <c r="F67" s="48"/>
    </row>
    <row r="68" spans="1:6" x14ac:dyDescent="0.25">
      <c r="A68" s="53">
        <v>44043.5</v>
      </c>
      <c r="B68" s="51" t="s">
        <v>34</v>
      </c>
      <c r="C68" s="16"/>
      <c r="D68" s="16"/>
      <c r="E68" s="52">
        <v>193087.09</v>
      </c>
      <c r="F68" s="48"/>
    </row>
    <row r="69" spans="1:6" x14ac:dyDescent="0.25">
      <c r="A69" s="53">
        <v>44043.5</v>
      </c>
      <c r="B69" s="51" t="s">
        <v>35</v>
      </c>
      <c r="C69" s="16"/>
      <c r="D69" s="16"/>
      <c r="E69" s="52">
        <v>32162.1</v>
      </c>
      <c r="F69" s="48"/>
    </row>
    <row r="70" spans="1:6" x14ac:dyDescent="0.25">
      <c r="A70" s="53">
        <v>44162.5</v>
      </c>
      <c r="B70" s="51" t="s">
        <v>25</v>
      </c>
      <c r="C70" s="16"/>
      <c r="D70" s="16"/>
      <c r="E70" s="52">
        <v>35760</v>
      </c>
      <c r="F70" s="48"/>
    </row>
    <row r="71" spans="1:6" x14ac:dyDescent="0.25">
      <c r="A71" s="53">
        <v>44162.5</v>
      </c>
      <c r="B71" s="51" t="s">
        <v>25</v>
      </c>
      <c r="C71" s="16"/>
      <c r="D71" s="16"/>
      <c r="E71" s="52">
        <v>2400</v>
      </c>
      <c r="F71" s="48"/>
    </row>
    <row r="72" spans="1:6" x14ac:dyDescent="0.25">
      <c r="A72" s="53">
        <v>44377</v>
      </c>
      <c r="B72" s="51" t="s">
        <v>36</v>
      </c>
      <c r="C72" s="16"/>
      <c r="D72" s="16"/>
      <c r="E72" s="18">
        <v>20230.97</v>
      </c>
      <c r="F72" s="48"/>
    </row>
    <row r="73" spans="1:6" x14ac:dyDescent="0.25">
      <c r="A73" s="15"/>
      <c r="B73" s="33"/>
      <c r="C73" s="16"/>
      <c r="D73" s="16"/>
      <c r="E73" s="18"/>
      <c r="F73" s="48"/>
    </row>
    <row r="74" spans="1:6" x14ac:dyDescent="0.25">
      <c r="A74" s="15"/>
      <c r="B74" s="16"/>
      <c r="C74" s="17"/>
      <c r="D74" s="17"/>
      <c r="E74" s="18"/>
      <c r="F74" s="44"/>
    </row>
    <row r="75" spans="1:6" ht="15.75" thickBot="1" x14ac:dyDescent="0.3">
      <c r="A75" s="50"/>
      <c r="B75" s="16" t="s">
        <v>37</v>
      </c>
      <c r="C75" s="16"/>
      <c r="D75" s="16"/>
      <c r="E75" s="16"/>
      <c r="F75" s="28">
        <f>+F6+F8+F38-F44-F53</f>
        <v>-283485.01999999996</v>
      </c>
    </row>
    <row r="76" spans="1:6" ht="15.75" thickTop="1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78" t="s">
        <v>38</v>
      </c>
      <c r="B81" s="79"/>
      <c r="C81" s="79"/>
      <c r="D81" s="79"/>
      <c r="E81" s="79"/>
      <c r="F81" s="80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54"/>
      <c r="B83" s="51"/>
      <c r="C83" s="51"/>
      <c r="D83" s="52"/>
      <c r="E83" s="51"/>
      <c r="F83" s="55"/>
    </row>
    <row r="84" spans="1:6" x14ac:dyDescent="0.25">
      <c r="A84" s="66" t="s">
        <v>100</v>
      </c>
      <c r="B84" s="67"/>
      <c r="C84" s="67"/>
      <c r="D84" s="67"/>
      <c r="E84" s="67"/>
      <c r="F84" s="68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x14ac:dyDescent="0.25">
      <c r="A87" s="50"/>
      <c r="B87" s="16"/>
      <c r="C87" s="16"/>
      <c r="D87" s="16"/>
      <c r="E87" s="16"/>
      <c r="F87" s="20"/>
    </row>
    <row r="88" spans="1:6" ht="15.75" thickBot="1" x14ac:dyDescent="0.3">
      <c r="A88" s="29"/>
      <c r="B88" s="30"/>
      <c r="C88" s="30"/>
      <c r="D88" s="30"/>
      <c r="E88" s="31"/>
      <c r="F88" s="32"/>
    </row>
    <row r="93" spans="1:6" ht="15.75" thickBot="1" x14ac:dyDescent="0.3"/>
    <row r="94" spans="1:6" x14ac:dyDescent="0.25">
      <c r="A94" s="69" t="s">
        <v>0</v>
      </c>
      <c r="B94" s="70"/>
      <c r="C94" s="70"/>
      <c r="D94" s="70"/>
      <c r="E94" s="70"/>
      <c r="F94" s="71"/>
    </row>
    <row r="95" spans="1:6" x14ac:dyDescent="0.25">
      <c r="A95" s="72"/>
      <c r="B95" s="73"/>
      <c r="C95" s="73"/>
      <c r="D95" s="73"/>
      <c r="E95" s="73"/>
      <c r="F95" s="74"/>
    </row>
    <row r="96" spans="1:6" x14ac:dyDescent="0.25">
      <c r="A96" s="75" t="s">
        <v>98</v>
      </c>
      <c r="B96" s="76"/>
      <c r="C96" s="76"/>
      <c r="D96" s="76"/>
      <c r="E96" s="76"/>
      <c r="F96" s="77"/>
    </row>
    <row r="97" spans="1:6" x14ac:dyDescent="0.25">
      <c r="A97" s="2"/>
      <c r="B97" s="34" t="s">
        <v>1</v>
      </c>
      <c r="C97" s="4"/>
      <c r="D97" s="3"/>
      <c r="E97" s="3"/>
      <c r="F97" s="5"/>
    </row>
    <row r="98" spans="1:6" ht="15.75" thickBot="1" x14ac:dyDescent="0.3">
      <c r="A98" s="6"/>
      <c r="B98" s="35" t="s">
        <v>39</v>
      </c>
      <c r="C98" s="8"/>
      <c r="D98" s="7"/>
      <c r="E98" s="7"/>
      <c r="F98" s="9"/>
    </row>
    <row r="99" spans="1:6" ht="15.75" thickBot="1" x14ac:dyDescent="0.3">
      <c r="A99" s="43"/>
      <c r="B99" s="16" t="s">
        <v>3</v>
      </c>
      <c r="C99" s="16"/>
      <c r="D99" s="16"/>
      <c r="E99" s="16"/>
      <c r="F99" s="11">
        <v>0</v>
      </c>
    </row>
    <row r="100" spans="1:6" ht="15.75" thickTop="1" x14ac:dyDescent="0.25">
      <c r="A100" s="43"/>
      <c r="B100" s="16"/>
      <c r="C100" s="16"/>
      <c r="D100" s="16"/>
      <c r="E100" s="16"/>
      <c r="F100" s="44"/>
    </row>
    <row r="101" spans="1:6" x14ac:dyDescent="0.25">
      <c r="A101" s="12" t="s">
        <v>4</v>
      </c>
      <c r="B101" s="13" t="s">
        <v>5</v>
      </c>
      <c r="C101" s="13"/>
      <c r="D101" s="13"/>
      <c r="E101" s="16"/>
      <c r="F101" s="14">
        <v>0</v>
      </c>
    </row>
    <row r="102" spans="1:6" x14ac:dyDescent="0.25">
      <c r="A102" s="45"/>
      <c r="B102" s="46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45"/>
      <c r="B104" s="33"/>
      <c r="C104" s="16"/>
      <c r="D104" s="16"/>
      <c r="E104" s="47"/>
      <c r="F104" s="44"/>
    </row>
    <row r="105" spans="1:6" x14ac:dyDescent="0.25">
      <c r="A105" s="15"/>
      <c r="B105" s="16"/>
      <c r="C105" s="17"/>
      <c r="D105" s="17"/>
      <c r="E105" s="18"/>
      <c r="F105" s="48"/>
    </row>
    <row r="106" spans="1:6" x14ac:dyDescent="0.25">
      <c r="A106" s="19" t="s">
        <v>4</v>
      </c>
      <c r="B106" s="13" t="s">
        <v>9</v>
      </c>
      <c r="C106" s="13"/>
      <c r="D106" s="13"/>
      <c r="E106" s="18"/>
      <c r="F106" s="14">
        <v>0</v>
      </c>
    </row>
    <row r="107" spans="1:6" x14ac:dyDescent="0.25">
      <c r="A107" s="19"/>
      <c r="B107" s="13"/>
      <c r="C107" s="13"/>
      <c r="D107" s="13"/>
      <c r="E107" s="18"/>
      <c r="F107" s="20"/>
    </row>
    <row r="108" spans="1:6" x14ac:dyDescent="0.25">
      <c r="A108" s="40"/>
      <c r="B108" s="51"/>
      <c r="C108" s="22"/>
      <c r="D108" s="36"/>
      <c r="E108" s="52"/>
      <c r="F108" s="20"/>
    </row>
    <row r="109" spans="1:6" x14ac:dyDescent="0.25">
      <c r="A109" s="49"/>
      <c r="B109" s="16"/>
      <c r="C109" s="22"/>
      <c r="D109" s="51"/>
      <c r="E109" s="52"/>
      <c r="F109" s="20"/>
    </row>
    <row r="110" spans="1:6" x14ac:dyDescent="0.25">
      <c r="A110" s="15"/>
      <c r="B110" s="16"/>
      <c r="C110" s="16"/>
      <c r="D110" s="16"/>
      <c r="E110" s="18"/>
      <c r="F110" s="48"/>
    </row>
    <row r="111" spans="1:6" x14ac:dyDescent="0.25">
      <c r="A111" s="19" t="s">
        <v>12</v>
      </c>
      <c r="B111" s="13" t="s">
        <v>13</v>
      </c>
      <c r="C111" s="16"/>
      <c r="D111" s="16"/>
      <c r="E111" s="18"/>
      <c r="F111" s="14">
        <v>0</v>
      </c>
    </row>
    <row r="112" spans="1:6" x14ac:dyDescent="0.25">
      <c r="A112" s="45"/>
      <c r="B112" s="16"/>
      <c r="C112" s="16"/>
      <c r="D112" s="16"/>
      <c r="E112" s="18"/>
      <c r="F112" s="48"/>
    </row>
    <row r="113" spans="1:6" x14ac:dyDescent="0.25">
      <c r="A113" s="60"/>
      <c r="B113" s="16"/>
      <c r="C113" s="17"/>
      <c r="D113" s="17"/>
      <c r="E113" s="25"/>
      <c r="F113" s="44"/>
    </row>
    <row r="114" spans="1:6" x14ac:dyDescent="0.25">
      <c r="A114" s="15"/>
      <c r="B114" s="16"/>
      <c r="C114" s="17"/>
      <c r="D114" s="17"/>
      <c r="E114" s="26"/>
      <c r="F114" s="44"/>
    </row>
    <row r="115" spans="1:6" x14ac:dyDescent="0.25">
      <c r="A115" s="19" t="s">
        <v>12</v>
      </c>
      <c r="B115" s="13" t="s">
        <v>16</v>
      </c>
      <c r="C115" s="16"/>
      <c r="D115" s="16"/>
      <c r="E115" s="18"/>
      <c r="F115" s="56">
        <v>0</v>
      </c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53"/>
      <c r="B117" s="51"/>
      <c r="C117" s="22"/>
      <c r="D117" s="36"/>
      <c r="E117" s="52"/>
      <c r="F117" s="48"/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15"/>
      <c r="B119" s="16"/>
      <c r="C119" s="17"/>
      <c r="D119" s="17"/>
      <c r="E119" s="18"/>
      <c r="F119" s="44"/>
    </row>
    <row r="120" spans="1:6" ht="15.75" thickBot="1" x14ac:dyDescent="0.3">
      <c r="A120" s="50"/>
      <c r="B120" s="16" t="s">
        <v>37</v>
      </c>
      <c r="C120" s="16"/>
      <c r="D120" s="16"/>
      <c r="E120" s="16"/>
      <c r="F120" s="28">
        <f>+F99+F101+F106-F111-F115</f>
        <v>0</v>
      </c>
    </row>
    <row r="121" spans="1:6" ht="15.75" thickTop="1" x14ac:dyDescent="0.25">
      <c r="A121" s="50"/>
      <c r="B121" s="16"/>
      <c r="C121" s="16"/>
      <c r="D121" s="16"/>
      <c r="E121" s="16"/>
      <c r="F121" s="20"/>
    </row>
    <row r="122" spans="1:6" x14ac:dyDescent="0.25">
      <c r="A122" s="50"/>
      <c r="B122" s="16"/>
      <c r="C122" s="16"/>
      <c r="D122" s="16"/>
      <c r="E122" s="16"/>
      <c r="F122" s="20"/>
    </row>
    <row r="123" spans="1:6" x14ac:dyDescent="0.25">
      <c r="A123" s="27"/>
      <c r="B123" s="10"/>
      <c r="C123" s="10"/>
      <c r="D123" s="10"/>
      <c r="E123" s="10"/>
      <c r="F123" s="20"/>
    </row>
    <row r="124" spans="1:6" x14ac:dyDescent="0.25">
      <c r="A124" s="66" t="s">
        <v>38</v>
      </c>
      <c r="B124" s="67"/>
      <c r="C124" s="67"/>
      <c r="D124" s="67"/>
      <c r="E124" s="67"/>
      <c r="F124" s="6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37"/>
      <c r="B126" s="23"/>
      <c r="C126" s="23"/>
      <c r="D126" s="24"/>
      <c r="E126" s="23"/>
      <c r="F126" s="38"/>
    </row>
    <row r="127" spans="1:6" x14ac:dyDescent="0.25">
      <c r="A127" s="66" t="s">
        <v>100</v>
      </c>
      <c r="B127" s="67"/>
      <c r="C127" s="67"/>
      <c r="D127" s="67"/>
      <c r="E127" s="67"/>
      <c r="F127" s="68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ht="15.75" thickBot="1" x14ac:dyDescent="0.3">
      <c r="A132" s="29"/>
      <c r="B132" s="30"/>
      <c r="C132" s="30"/>
      <c r="D132" s="30"/>
      <c r="E132" s="31"/>
      <c r="F132" s="32"/>
    </row>
    <row r="137" spans="1:6" ht="15.75" thickBot="1" x14ac:dyDescent="0.3"/>
    <row r="138" spans="1:6" x14ac:dyDescent="0.25">
      <c r="A138" s="69" t="s">
        <v>0</v>
      </c>
      <c r="B138" s="70"/>
      <c r="C138" s="70"/>
      <c r="D138" s="70"/>
      <c r="E138" s="70"/>
      <c r="F138" s="71"/>
    </row>
    <row r="139" spans="1:6" x14ac:dyDescent="0.25">
      <c r="A139" s="72"/>
      <c r="B139" s="73"/>
      <c r="C139" s="73"/>
      <c r="D139" s="73"/>
      <c r="E139" s="73"/>
      <c r="F139" s="74"/>
    </row>
    <row r="140" spans="1:6" x14ac:dyDescent="0.25">
      <c r="A140" s="75" t="s">
        <v>98</v>
      </c>
      <c r="B140" s="76"/>
      <c r="C140" s="76"/>
      <c r="D140" s="76"/>
      <c r="E140" s="76"/>
      <c r="F140" s="77"/>
    </row>
    <row r="141" spans="1:6" x14ac:dyDescent="0.25">
      <c r="A141" s="2"/>
      <c r="B141" s="34" t="s">
        <v>41</v>
      </c>
      <c r="C141" s="4"/>
      <c r="D141" s="3"/>
      <c r="E141" s="3"/>
      <c r="F141" s="5"/>
    </row>
    <row r="142" spans="1:6" ht="15.75" thickBot="1" x14ac:dyDescent="0.3">
      <c r="A142" s="6"/>
      <c r="B142" s="35" t="s">
        <v>42</v>
      </c>
      <c r="C142" s="8"/>
      <c r="D142" s="7"/>
      <c r="E142" s="7"/>
      <c r="F142" s="9"/>
    </row>
    <row r="143" spans="1:6" ht="15.75" thickBot="1" x14ac:dyDescent="0.3">
      <c r="A143" s="43"/>
      <c r="B143" s="16" t="s">
        <v>3</v>
      </c>
      <c r="C143" s="16"/>
      <c r="D143" s="16"/>
      <c r="E143" s="16"/>
      <c r="F143" s="11">
        <v>17995.13</v>
      </c>
    </row>
    <row r="144" spans="1:6" ht="15.75" thickTop="1" x14ac:dyDescent="0.25">
      <c r="A144" s="43"/>
      <c r="B144" s="16"/>
      <c r="C144" s="16"/>
      <c r="D144" s="16"/>
      <c r="E144" s="16"/>
      <c r="F144" s="44"/>
    </row>
    <row r="145" spans="1:6" x14ac:dyDescent="0.25">
      <c r="A145" s="12" t="s">
        <v>4</v>
      </c>
      <c r="B145" s="13" t="s">
        <v>5</v>
      </c>
      <c r="C145" s="13"/>
      <c r="D145" s="13"/>
      <c r="E145" s="16"/>
      <c r="F145" s="14">
        <f>SUM(E147:E156)</f>
        <v>46827.28</v>
      </c>
    </row>
    <row r="146" spans="1:6" x14ac:dyDescent="0.25">
      <c r="A146" s="45"/>
      <c r="B146" s="46"/>
      <c r="C146" s="16"/>
      <c r="D146" s="16"/>
      <c r="E146" s="47"/>
      <c r="F146" s="44"/>
    </row>
    <row r="147" spans="1:6" x14ac:dyDescent="0.25">
      <c r="A147" s="58">
        <v>44397</v>
      </c>
      <c r="B147" s="33" t="s">
        <v>43</v>
      </c>
      <c r="C147" s="16"/>
      <c r="D147" s="16"/>
      <c r="E147" s="47">
        <v>9246</v>
      </c>
      <c r="F147" s="44"/>
    </row>
    <row r="148" spans="1:6" x14ac:dyDescent="0.25">
      <c r="A148" s="58">
        <v>44435</v>
      </c>
      <c r="B148" s="33" t="s">
        <v>43</v>
      </c>
      <c r="C148" s="16"/>
      <c r="D148" s="16"/>
      <c r="E148" s="47">
        <v>5231.6000000000004</v>
      </c>
      <c r="F148" s="44"/>
    </row>
    <row r="149" spans="1:6" x14ac:dyDescent="0.25">
      <c r="A149" s="58">
        <v>44439</v>
      </c>
      <c r="B149" s="33" t="s">
        <v>44</v>
      </c>
      <c r="C149" s="16"/>
      <c r="D149" s="16"/>
      <c r="E149" s="47">
        <v>12943.38</v>
      </c>
      <c r="F149" s="44"/>
    </row>
    <row r="150" spans="1:6" x14ac:dyDescent="0.25">
      <c r="A150" s="58">
        <v>44439</v>
      </c>
      <c r="B150" s="33" t="s">
        <v>45</v>
      </c>
      <c r="C150" s="16"/>
      <c r="D150" s="16"/>
      <c r="E150" s="47">
        <v>350</v>
      </c>
      <c r="F150" s="44"/>
    </row>
    <row r="151" spans="1:6" x14ac:dyDescent="0.25">
      <c r="A151" s="58">
        <v>44439</v>
      </c>
      <c r="B151" s="33" t="s">
        <v>46</v>
      </c>
      <c r="C151" s="16"/>
      <c r="D151" s="16"/>
      <c r="E151" s="47">
        <v>56</v>
      </c>
      <c r="F151" s="44"/>
    </row>
    <row r="152" spans="1:6" x14ac:dyDescent="0.25">
      <c r="A152" s="58">
        <v>44573</v>
      </c>
      <c r="B152" s="33" t="s">
        <v>47</v>
      </c>
      <c r="C152" s="16"/>
      <c r="D152" s="16"/>
      <c r="E152" s="47">
        <v>10115</v>
      </c>
      <c r="F152" s="44"/>
    </row>
    <row r="153" spans="1:6" x14ac:dyDescent="0.25">
      <c r="A153" s="58">
        <v>44651</v>
      </c>
      <c r="B153" s="33" t="s">
        <v>47</v>
      </c>
      <c r="C153" s="16"/>
      <c r="D153" s="16"/>
      <c r="E153" s="47">
        <v>1098.04</v>
      </c>
      <c r="F153" s="44"/>
    </row>
    <row r="154" spans="1:6" x14ac:dyDescent="0.25">
      <c r="A154" s="58">
        <v>44736</v>
      </c>
      <c r="B154" s="33" t="s">
        <v>48</v>
      </c>
      <c r="C154" s="16"/>
      <c r="D154" s="16"/>
      <c r="E154" s="47">
        <v>40</v>
      </c>
      <c r="F154" s="44"/>
    </row>
    <row r="155" spans="1:6" x14ac:dyDescent="0.25">
      <c r="A155" s="58">
        <v>44862</v>
      </c>
      <c r="B155" s="33" t="s">
        <v>47</v>
      </c>
      <c r="C155" s="16"/>
      <c r="D155" s="16"/>
      <c r="E155" s="47">
        <v>1796.26</v>
      </c>
      <c r="F155" s="44"/>
    </row>
    <row r="156" spans="1:6" x14ac:dyDescent="0.25">
      <c r="A156" s="58">
        <v>44924</v>
      </c>
      <c r="B156" s="33" t="s">
        <v>47</v>
      </c>
      <c r="C156" s="16"/>
      <c r="D156" s="16"/>
      <c r="E156" s="47">
        <v>5951</v>
      </c>
      <c r="F156" s="44"/>
    </row>
    <row r="157" spans="1:6" x14ac:dyDescent="0.25">
      <c r="A157" s="15"/>
      <c r="B157" s="16"/>
      <c r="C157" s="17"/>
      <c r="D157" s="17"/>
      <c r="E157" s="18"/>
      <c r="F157" s="48"/>
    </row>
    <row r="158" spans="1:6" x14ac:dyDescent="0.25">
      <c r="A158" s="19" t="s">
        <v>4</v>
      </c>
      <c r="B158" s="13" t="s">
        <v>9</v>
      </c>
      <c r="C158" s="13"/>
      <c r="D158" s="13"/>
      <c r="E158" s="18"/>
      <c r="F158" s="14">
        <f>SUM(E160:E180)</f>
        <v>103522.83999999998</v>
      </c>
    </row>
    <row r="159" spans="1:6" x14ac:dyDescent="0.25">
      <c r="A159" s="19"/>
      <c r="B159" s="13"/>
      <c r="C159" s="13"/>
      <c r="D159" s="13"/>
      <c r="E159" s="18"/>
      <c r="F159" s="20"/>
    </row>
    <row r="160" spans="1:6" x14ac:dyDescent="0.25">
      <c r="A160" s="40">
        <v>44328</v>
      </c>
      <c r="B160" s="39" t="s">
        <v>49</v>
      </c>
      <c r="C160" s="13"/>
      <c r="D160" s="13"/>
      <c r="E160" s="52">
        <v>5404.61</v>
      </c>
      <c r="F160" s="20"/>
    </row>
    <row r="161" spans="1:6" x14ac:dyDescent="0.25">
      <c r="A161" s="40">
        <v>44344</v>
      </c>
      <c r="B161" s="39" t="s">
        <v>49</v>
      </c>
      <c r="C161" s="13"/>
      <c r="D161" s="13"/>
      <c r="E161" s="52">
        <v>1</v>
      </c>
      <c r="F161" s="20"/>
    </row>
    <row r="162" spans="1:6" x14ac:dyDescent="0.25">
      <c r="A162" s="40">
        <v>44351</v>
      </c>
      <c r="B162" s="39" t="s">
        <v>49</v>
      </c>
      <c r="C162" s="13"/>
      <c r="D162" s="13"/>
      <c r="E162" s="52">
        <v>8827.8799999999992</v>
      </c>
      <c r="F162" s="20"/>
    </row>
    <row r="163" spans="1:6" x14ac:dyDescent="0.25">
      <c r="A163" s="40">
        <v>44378</v>
      </c>
      <c r="B163" s="39" t="s">
        <v>49</v>
      </c>
      <c r="C163" s="51"/>
      <c r="D163" s="51"/>
      <c r="E163" s="52">
        <v>45.66</v>
      </c>
      <c r="F163" s="20"/>
    </row>
    <row r="164" spans="1:6" x14ac:dyDescent="0.25">
      <c r="A164" s="53">
        <v>44404</v>
      </c>
      <c r="B164" s="16" t="s">
        <v>50</v>
      </c>
      <c r="C164" s="22"/>
      <c r="D164" s="51"/>
      <c r="E164" s="52">
        <v>8827.8799999999992</v>
      </c>
      <c r="F164" s="20"/>
    </row>
    <row r="165" spans="1:6" x14ac:dyDescent="0.25">
      <c r="A165" s="53">
        <v>44411</v>
      </c>
      <c r="B165" s="16" t="s">
        <v>51</v>
      </c>
      <c r="C165" s="22"/>
      <c r="D165" s="51"/>
      <c r="E165" s="52">
        <v>7533.29</v>
      </c>
      <c r="F165" s="20"/>
    </row>
    <row r="166" spans="1:6" x14ac:dyDescent="0.25">
      <c r="A166" s="53">
        <v>44433</v>
      </c>
      <c r="B166" s="16" t="s">
        <v>52</v>
      </c>
      <c r="C166" s="22"/>
      <c r="D166" s="51"/>
      <c r="E166" s="52">
        <v>2747.41</v>
      </c>
      <c r="F166" s="20"/>
    </row>
    <row r="167" spans="1:6" x14ac:dyDescent="0.25">
      <c r="A167" s="53">
        <v>44496</v>
      </c>
      <c r="B167" s="16" t="s">
        <v>53</v>
      </c>
      <c r="C167" s="22"/>
      <c r="D167" s="51"/>
      <c r="E167" s="52">
        <v>3000</v>
      </c>
      <c r="F167" s="20"/>
    </row>
    <row r="168" spans="1:6" x14ac:dyDescent="0.25">
      <c r="A168" s="53">
        <v>44532</v>
      </c>
      <c r="B168" s="16" t="s">
        <v>54</v>
      </c>
      <c r="C168" s="22"/>
      <c r="D168" s="51"/>
      <c r="E168" s="52">
        <v>1439.72</v>
      </c>
      <c r="F168" s="20"/>
    </row>
    <row r="169" spans="1:6" x14ac:dyDescent="0.25">
      <c r="A169" s="53">
        <v>44622</v>
      </c>
      <c r="B169" s="16" t="s">
        <v>55</v>
      </c>
      <c r="C169" s="22"/>
      <c r="D169" s="51"/>
      <c r="E169" s="52">
        <v>9501.1200000000008</v>
      </c>
      <c r="F169" s="20"/>
    </row>
    <row r="170" spans="1:6" x14ac:dyDescent="0.25">
      <c r="A170" s="53">
        <v>44757</v>
      </c>
      <c r="B170" s="16" t="s">
        <v>56</v>
      </c>
      <c r="C170" s="22"/>
      <c r="D170" s="51"/>
      <c r="E170" s="52">
        <v>1883</v>
      </c>
      <c r="F170" s="20"/>
    </row>
    <row r="171" spans="1:6" x14ac:dyDescent="0.25">
      <c r="A171" s="53">
        <v>44789</v>
      </c>
      <c r="B171" s="16" t="s">
        <v>57</v>
      </c>
      <c r="C171" s="22"/>
      <c r="D171" s="51"/>
      <c r="E171" s="52">
        <v>1098.04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1994.45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7224.14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30691.3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1989.2</v>
      </c>
      <c r="F175" s="20"/>
    </row>
    <row r="176" spans="1:6" x14ac:dyDescent="0.25">
      <c r="A176" s="53">
        <v>44791</v>
      </c>
      <c r="B176" s="16" t="s">
        <v>59</v>
      </c>
      <c r="C176" s="22"/>
      <c r="D176" s="51"/>
      <c r="E176" s="52">
        <v>1098.04</v>
      </c>
      <c r="F176" s="20"/>
    </row>
    <row r="177" spans="1:6" x14ac:dyDescent="0.25">
      <c r="A177" s="53">
        <v>44951</v>
      </c>
      <c r="B177" s="16" t="s">
        <v>60</v>
      </c>
      <c r="C177" s="22"/>
      <c r="D177" s="51"/>
      <c r="E177" s="52">
        <v>4865.04</v>
      </c>
      <c r="F177" s="20"/>
    </row>
    <row r="178" spans="1:6" x14ac:dyDescent="0.25">
      <c r="A178" s="53">
        <v>45008</v>
      </c>
      <c r="B178" s="16" t="s">
        <v>61</v>
      </c>
      <c r="C178" s="22"/>
      <c r="D178" s="51"/>
      <c r="E178" s="52">
        <v>4405.3599999999997</v>
      </c>
      <c r="F178" s="20"/>
    </row>
    <row r="179" spans="1:6" x14ac:dyDescent="0.25">
      <c r="A179" s="53">
        <v>45009</v>
      </c>
      <c r="B179" s="16" t="s">
        <v>62</v>
      </c>
      <c r="C179" s="22"/>
      <c r="D179" s="51"/>
      <c r="E179" s="52">
        <v>843.29</v>
      </c>
      <c r="F179" s="20"/>
    </row>
    <row r="180" spans="1:6" x14ac:dyDescent="0.25">
      <c r="A180" s="53">
        <v>45084</v>
      </c>
      <c r="B180" s="16" t="s">
        <v>63</v>
      </c>
      <c r="C180" s="22"/>
      <c r="D180" s="51"/>
      <c r="E180" s="52">
        <v>102.41</v>
      </c>
      <c r="F180" s="20"/>
    </row>
    <row r="181" spans="1:6" x14ac:dyDescent="0.25">
      <c r="A181" s="53"/>
      <c r="B181" s="16"/>
      <c r="C181" s="22"/>
      <c r="D181" s="51"/>
      <c r="E181" s="52"/>
      <c r="F181" s="20"/>
    </row>
    <row r="182" spans="1:6" x14ac:dyDescent="0.25">
      <c r="A182" s="54"/>
      <c r="B182" s="16"/>
      <c r="C182" s="16"/>
      <c r="D182" s="16"/>
      <c r="E182" s="18"/>
      <c r="F182" s="48"/>
    </row>
    <row r="183" spans="1:6" x14ac:dyDescent="0.25">
      <c r="A183" s="19" t="s">
        <v>12</v>
      </c>
      <c r="B183" s="13" t="s">
        <v>13</v>
      </c>
      <c r="C183" s="16"/>
      <c r="D183" s="16"/>
      <c r="E183" s="18"/>
      <c r="F183" s="14">
        <f>SUM(E185:E216)</f>
        <v>177780.23000000004</v>
      </c>
    </row>
    <row r="184" spans="1:6" x14ac:dyDescent="0.25">
      <c r="A184" s="45"/>
      <c r="B184" s="16"/>
      <c r="C184" s="16"/>
      <c r="D184" s="16"/>
      <c r="E184" s="18"/>
      <c r="F184" s="48"/>
    </row>
    <row r="185" spans="1:6" x14ac:dyDescent="0.25">
      <c r="A185" s="58">
        <v>44378</v>
      </c>
      <c r="B185" s="16" t="s">
        <v>64</v>
      </c>
      <c r="C185" s="16"/>
      <c r="D185" s="16"/>
      <c r="E185" s="18">
        <v>1528.38</v>
      </c>
      <c r="F185" s="48"/>
    </row>
    <row r="186" spans="1:6" x14ac:dyDescent="0.25">
      <c r="A186" s="58">
        <v>44378</v>
      </c>
      <c r="B186" s="16" t="s">
        <v>40</v>
      </c>
      <c r="C186" s="16"/>
      <c r="D186" s="16"/>
      <c r="E186" s="18">
        <v>35451.53</v>
      </c>
      <c r="F186" s="48"/>
    </row>
    <row r="187" spans="1:6" x14ac:dyDescent="0.25">
      <c r="A187" s="58">
        <v>44390</v>
      </c>
      <c r="B187" s="16" t="s">
        <v>40</v>
      </c>
      <c r="C187" s="16"/>
      <c r="D187" s="16"/>
      <c r="E187" s="18">
        <v>2272.5</v>
      </c>
      <c r="F187" s="48"/>
    </row>
    <row r="188" spans="1:6" x14ac:dyDescent="0.25">
      <c r="A188" s="58">
        <v>44396</v>
      </c>
      <c r="B188" s="16" t="s">
        <v>40</v>
      </c>
      <c r="C188" s="16"/>
      <c r="D188" s="16"/>
      <c r="E188" s="18">
        <v>75438.490000000005</v>
      </c>
      <c r="F188" s="48"/>
    </row>
    <row r="189" spans="1:6" x14ac:dyDescent="0.25">
      <c r="A189" s="58">
        <v>44405</v>
      </c>
      <c r="B189" s="16" t="s">
        <v>65</v>
      </c>
      <c r="C189" s="16"/>
      <c r="D189" s="16"/>
      <c r="E189" s="18">
        <v>6549.29</v>
      </c>
      <c r="F189" s="48"/>
    </row>
    <row r="190" spans="1:6" x14ac:dyDescent="0.25">
      <c r="A190" s="58">
        <v>44410</v>
      </c>
      <c r="B190" s="16" t="s">
        <v>64</v>
      </c>
      <c r="C190" s="16"/>
      <c r="D190" s="16"/>
      <c r="E190" s="18">
        <v>590.58000000000004</v>
      </c>
      <c r="F190" s="48"/>
    </row>
    <row r="191" spans="1:6" x14ac:dyDescent="0.25">
      <c r="A191" s="58">
        <v>44411</v>
      </c>
      <c r="B191" s="16" t="s">
        <v>40</v>
      </c>
      <c r="C191" s="16"/>
      <c r="D191" s="16"/>
      <c r="E191" s="18">
        <v>984</v>
      </c>
      <c r="F191" s="48"/>
    </row>
    <row r="192" spans="1:6" x14ac:dyDescent="0.25">
      <c r="A192" s="58">
        <v>44439</v>
      </c>
      <c r="B192" s="16" t="s">
        <v>15</v>
      </c>
      <c r="C192" s="16"/>
      <c r="D192" s="16"/>
      <c r="E192" s="18">
        <v>794.1</v>
      </c>
      <c r="F192" s="48"/>
    </row>
    <row r="193" spans="1:6" x14ac:dyDescent="0.25">
      <c r="A193" s="58">
        <v>44453</v>
      </c>
      <c r="B193" s="16" t="s">
        <v>15</v>
      </c>
      <c r="C193" s="16"/>
      <c r="D193" s="16"/>
      <c r="E193" s="18">
        <v>3000</v>
      </c>
      <c r="F193" s="48"/>
    </row>
    <row r="194" spans="1:6" x14ac:dyDescent="0.25">
      <c r="A194" s="58">
        <v>44536</v>
      </c>
      <c r="B194" s="16" t="s">
        <v>15</v>
      </c>
      <c r="C194" s="16"/>
      <c r="D194" s="16"/>
      <c r="E194" s="18">
        <v>3000</v>
      </c>
      <c r="F194" s="48"/>
    </row>
    <row r="195" spans="1:6" x14ac:dyDescent="0.25">
      <c r="A195" s="58">
        <v>44595</v>
      </c>
      <c r="B195" s="16" t="s">
        <v>15</v>
      </c>
      <c r="C195" s="16"/>
      <c r="D195" s="16"/>
      <c r="E195" s="18">
        <v>1</v>
      </c>
      <c r="F195" s="48"/>
    </row>
    <row r="196" spans="1:6" x14ac:dyDescent="0.25">
      <c r="A196" s="58">
        <v>44610</v>
      </c>
      <c r="B196" s="16" t="s">
        <v>40</v>
      </c>
      <c r="C196" s="16"/>
      <c r="D196" s="16"/>
      <c r="E196" s="18">
        <v>9501.1200000000008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1153.92</v>
      </c>
      <c r="F197" s="48"/>
    </row>
    <row r="198" spans="1:6" x14ac:dyDescent="0.25">
      <c r="A198" s="58">
        <v>44631</v>
      </c>
      <c r="B198" s="16" t="s">
        <v>40</v>
      </c>
      <c r="C198" s="16"/>
      <c r="D198" s="16"/>
      <c r="E198" s="18">
        <v>1671.36</v>
      </c>
      <c r="F198" s="48"/>
    </row>
    <row r="199" spans="1:6" x14ac:dyDescent="0.25">
      <c r="A199" s="58">
        <v>44757</v>
      </c>
      <c r="B199" s="16" t="s">
        <v>15</v>
      </c>
      <c r="C199" s="16"/>
      <c r="D199" s="16"/>
      <c r="E199" s="25">
        <v>2674.82</v>
      </c>
      <c r="F199" s="48"/>
    </row>
    <row r="200" spans="1:6" x14ac:dyDescent="0.25">
      <c r="A200" s="58">
        <v>44785</v>
      </c>
      <c r="B200" s="16" t="s">
        <v>40</v>
      </c>
      <c r="C200" s="16"/>
      <c r="D200" s="16"/>
      <c r="E200" s="18">
        <v>1098.04</v>
      </c>
      <c r="F200" s="48"/>
    </row>
    <row r="201" spans="1:6" x14ac:dyDescent="0.25">
      <c r="A201" s="58">
        <v>44785</v>
      </c>
      <c r="B201" s="16" t="s">
        <v>66</v>
      </c>
      <c r="C201" s="16"/>
      <c r="D201" s="16"/>
      <c r="E201" s="18">
        <v>791.82</v>
      </c>
      <c r="F201" s="48"/>
    </row>
    <row r="202" spans="1:6" x14ac:dyDescent="0.25">
      <c r="A202" s="58">
        <v>44791</v>
      </c>
      <c r="B202" s="16" t="s">
        <v>40</v>
      </c>
      <c r="C202" s="16"/>
      <c r="D202" s="16"/>
      <c r="E202" s="18">
        <v>3087.24</v>
      </c>
      <c r="F202" s="48"/>
    </row>
    <row r="203" spans="1:6" x14ac:dyDescent="0.25">
      <c r="A203" s="58">
        <v>44791</v>
      </c>
      <c r="B203" s="16" t="s">
        <v>15</v>
      </c>
      <c r="C203" s="16"/>
      <c r="D203" s="16"/>
      <c r="E203" s="18">
        <v>12815.04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3085.08</v>
      </c>
      <c r="F204" s="48"/>
    </row>
    <row r="205" spans="1:6" x14ac:dyDescent="0.25">
      <c r="A205" s="58">
        <v>44950</v>
      </c>
      <c r="B205" s="16" t="s">
        <v>40</v>
      </c>
      <c r="C205" s="16"/>
      <c r="D205" s="16"/>
      <c r="E205" s="25">
        <v>1779.96</v>
      </c>
      <c r="F205" s="48"/>
    </row>
    <row r="206" spans="1:6" x14ac:dyDescent="0.25">
      <c r="A206" s="58">
        <v>44980</v>
      </c>
      <c r="B206" s="16" t="s">
        <v>15</v>
      </c>
      <c r="C206" s="16"/>
      <c r="D206" s="16"/>
      <c r="E206" s="25">
        <v>1</v>
      </c>
      <c r="F206" s="48"/>
    </row>
    <row r="207" spans="1:6" x14ac:dyDescent="0.25">
      <c r="A207" s="58">
        <v>44984</v>
      </c>
      <c r="B207" s="16" t="s">
        <v>15</v>
      </c>
      <c r="C207" s="16"/>
      <c r="D207" s="16"/>
      <c r="E207" s="25">
        <v>0.42</v>
      </c>
      <c r="F207" s="48"/>
    </row>
    <row r="208" spans="1:6" x14ac:dyDescent="0.25">
      <c r="A208" s="58">
        <v>44995</v>
      </c>
      <c r="B208" s="16" t="s">
        <v>15</v>
      </c>
      <c r="C208" s="16"/>
      <c r="D208" s="16"/>
      <c r="E208" s="25">
        <v>20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1970.66</v>
      </c>
      <c r="F209" s="48"/>
    </row>
    <row r="210" spans="1:6" x14ac:dyDescent="0.25">
      <c r="A210" s="58">
        <v>45001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30.95</v>
      </c>
      <c r="F211" s="48"/>
    </row>
    <row r="212" spans="1:6" x14ac:dyDescent="0.25">
      <c r="A212" s="58">
        <v>45007</v>
      </c>
      <c r="B212" s="16" t="s">
        <v>40</v>
      </c>
      <c r="C212" s="16"/>
      <c r="D212" s="16"/>
      <c r="E212" s="25">
        <v>2403.75</v>
      </c>
      <c r="F212" s="48"/>
    </row>
    <row r="213" spans="1:6" x14ac:dyDescent="0.25">
      <c r="A213" s="58">
        <v>45303</v>
      </c>
      <c r="B213" s="16" t="s">
        <v>40</v>
      </c>
      <c r="C213" s="16"/>
      <c r="D213" s="16"/>
      <c r="E213" s="25">
        <v>3393.6</v>
      </c>
      <c r="F213" s="48"/>
    </row>
    <row r="214" spans="1:6" x14ac:dyDescent="0.25">
      <c r="A214" s="58">
        <v>45421</v>
      </c>
      <c r="B214" s="16" t="s">
        <v>40</v>
      </c>
      <c r="C214" s="16"/>
      <c r="D214" s="16"/>
      <c r="E214" s="25">
        <v>2089</v>
      </c>
      <c r="F214" s="48"/>
    </row>
    <row r="215" spans="1:6" x14ac:dyDescent="0.25">
      <c r="A215" s="58">
        <v>45490</v>
      </c>
      <c r="B215" s="16" t="s">
        <v>40</v>
      </c>
      <c r="C215" s="16"/>
      <c r="D215" s="16"/>
      <c r="E215" s="25">
        <v>0.17</v>
      </c>
      <c r="F215" s="48"/>
    </row>
    <row r="216" spans="1:6" x14ac:dyDescent="0.25">
      <c r="A216" s="58">
        <v>45505</v>
      </c>
      <c r="B216" s="16" t="s">
        <v>40</v>
      </c>
      <c r="C216" s="16"/>
      <c r="D216" s="16"/>
      <c r="E216" s="25">
        <v>500</v>
      </c>
      <c r="F216" s="48"/>
    </row>
    <row r="217" spans="1:6" x14ac:dyDescent="0.25">
      <c r="A217" s="58"/>
      <c r="B217" s="16"/>
      <c r="C217" s="16"/>
      <c r="D217" s="16"/>
      <c r="E217" s="25"/>
      <c r="F217" s="48"/>
    </row>
    <row r="218" spans="1:6" x14ac:dyDescent="0.25">
      <c r="A218" s="15"/>
      <c r="B218" s="16"/>
      <c r="C218" s="17"/>
      <c r="D218" s="17"/>
      <c r="E218" s="26"/>
      <c r="F218" s="44"/>
    </row>
    <row r="219" spans="1:6" x14ac:dyDescent="0.25">
      <c r="A219" s="19" t="s">
        <v>12</v>
      </c>
      <c r="B219" s="13" t="s">
        <v>16</v>
      </c>
      <c r="C219" s="16"/>
      <c r="D219" s="16"/>
      <c r="E219" s="18"/>
      <c r="F219" s="14">
        <f>SUM(E221:E233)</f>
        <v>142715.17000000001</v>
      </c>
    </row>
    <row r="220" spans="1:6" x14ac:dyDescent="0.25">
      <c r="A220" s="15"/>
      <c r="B220" s="33"/>
      <c r="C220" s="16"/>
      <c r="D220" s="16"/>
      <c r="E220" s="18"/>
      <c r="F220" s="48"/>
    </row>
    <row r="221" spans="1:6" x14ac:dyDescent="0.25">
      <c r="A221" s="40">
        <v>44054.5</v>
      </c>
      <c r="B221" s="39" t="s">
        <v>67</v>
      </c>
      <c r="C221" s="16"/>
      <c r="D221" s="16"/>
      <c r="E221" s="21">
        <v>11386.16</v>
      </c>
      <c r="F221" s="48"/>
    </row>
    <row r="222" spans="1:6" x14ac:dyDescent="0.25">
      <c r="A222" s="40">
        <v>44062.5</v>
      </c>
      <c r="B222" s="39" t="s">
        <v>68</v>
      </c>
      <c r="C222" s="39" t="s">
        <v>11</v>
      </c>
      <c r="D222" s="39" t="s">
        <v>69</v>
      </c>
      <c r="E222" s="21">
        <v>19406.63</v>
      </c>
      <c r="F222" s="48"/>
    </row>
    <row r="223" spans="1:6" x14ac:dyDescent="0.25">
      <c r="A223" s="40">
        <v>44096.5</v>
      </c>
      <c r="B223" s="39" t="s">
        <v>70</v>
      </c>
      <c r="C223" s="39" t="s">
        <v>11</v>
      </c>
      <c r="D223" s="39" t="s">
        <v>71</v>
      </c>
      <c r="E223" s="21">
        <v>423.79</v>
      </c>
      <c r="F223" s="48"/>
    </row>
    <row r="224" spans="1:6" x14ac:dyDescent="0.25">
      <c r="A224" s="40">
        <v>44132.5</v>
      </c>
      <c r="B224" s="39" t="s">
        <v>72</v>
      </c>
      <c r="C224" s="39" t="s">
        <v>11</v>
      </c>
      <c r="D224" s="39" t="s">
        <v>73</v>
      </c>
      <c r="E224" s="21">
        <v>890</v>
      </c>
      <c r="F224" s="48"/>
    </row>
    <row r="225" spans="1:7" x14ac:dyDescent="0.25">
      <c r="A225" s="40">
        <v>44144.5</v>
      </c>
      <c r="B225" s="39" t="s">
        <v>74</v>
      </c>
      <c r="C225" s="39"/>
      <c r="D225" s="39"/>
      <c r="E225" s="21">
        <v>5310</v>
      </c>
      <c r="F225" s="48"/>
    </row>
    <row r="226" spans="1:7" x14ac:dyDescent="0.25">
      <c r="A226" s="40">
        <v>44202.5</v>
      </c>
      <c r="B226" s="39" t="s">
        <v>75</v>
      </c>
      <c r="C226" s="39" t="s">
        <v>11</v>
      </c>
      <c r="D226" s="39" t="s">
        <v>76</v>
      </c>
      <c r="E226" s="21">
        <v>4292</v>
      </c>
      <c r="F226" s="48"/>
    </row>
    <row r="227" spans="1:7" x14ac:dyDescent="0.25">
      <c r="A227" s="40">
        <v>44204.5</v>
      </c>
      <c r="B227" s="39" t="s">
        <v>77</v>
      </c>
      <c r="C227" s="39"/>
      <c r="D227" s="39"/>
      <c r="E227" s="21">
        <v>39224.99</v>
      </c>
      <c r="F227" s="48"/>
    </row>
    <row r="228" spans="1:7" x14ac:dyDescent="0.25">
      <c r="A228" s="40">
        <v>44204.5</v>
      </c>
      <c r="B228" s="39" t="s">
        <v>77</v>
      </c>
      <c r="C228" s="39"/>
      <c r="D228" s="39"/>
      <c r="E228" s="21">
        <v>3900</v>
      </c>
      <c r="F228" s="48"/>
    </row>
    <row r="229" spans="1:7" x14ac:dyDescent="0.25">
      <c r="A229" s="40">
        <v>44209.5</v>
      </c>
      <c r="B229" s="39" t="s">
        <v>68</v>
      </c>
      <c r="C229" s="39" t="s">
        <v>11</v>
      </c>
      <c r="D229" s="39" t="s">
        <v>78</v>
      </c>
      <c r="E229" s="21">
        <v>25000</v>
      </c>
      <c r="F229" s="48"/>
    </row>
    <row r="230" spans="1:7" x14ac:dyDescent="0.25">
      <c r="A230" s="40">
        <v>44239.5</v>
      </c>
      <c r="B230" s="39" t="s">
        <v>79</v>
      </c>
      <c r="C230" s="16"/>
      <c r="D230" s="16"/>
      <c r="E230" s="21">
        <v>4815</v>
      </c>
      <c r="F230" s="48"/>
    </row>
    <row r="231" spans="1:7" x14ac:dyDescent="0.25">
      <c r="A231" s="40">
        <v>44253.5</v>
      </c>
      <c r="B231" s="39" t="s">
        <v>68</v>
      </c>
      <c r="C231" s="16"/>
      <c r="D231" s="16"/>
      <c r="E231" s="21">
        <v>25000</v>
      </c>
      <c r="F231" s="48"/>
    </row>
    <row r="232" spans="1:7" x14ac:dyDescent="0.25">
      <c r="A232" s="40">
        <v>44377</v>
      </c>
      <c r="B232" s="39" t="s">
        <v>36</v>
      </c>
      <c r="C232" s="16"/>
      <c r="D232" s="16"/>
      <c r="E232" s="21">
        <v>2272.5</v>
      </c>
      <c r="F232" s="48"/>
    </row>
    <row r="233" spans="1:7" x14ac:dyDescent="0.25">
      <c r="A233" s="40">
        <v>44377</v>
      </c>
      <c r="B233" s="39" t="s">
        <v>36</v>
      </c>
      <c r="C233" s="16"/>
      <c r="D233" s="16"/>
      <c r="E233" s="21">
        <v>794.1</v>
      </c>
      <c r="F233" s="48"/>
    </row>
    <row r="234" spans="1:7" x14ac:dyDescent="0.25">
      <c r="A234" s="40"/>
      <c r="B234" s="39"/>
      <c r="C234" s="16"/>
      <c r="D234" s="57"/>
      <c r="E234" s="21"/>
      <c r="F234" s="48"/>
    </row>
    <row r="235" spans="1:7" x14ac:dyDescent="0.25">
      <c r="A235" s="15"/>
      <c r="B235" s="16"/>
      <c r="C235" s="17"/>
      <c r="D235" s="17"/>
      <c r="E235" s="18"/>
      <c r="F235" s="44"/>
    </row>
    <row r="236" spans="1:7" ht="15.75" thickBot="1" x14ac:dyDescent="0.3">
      <c r="A236" s="50"/>
      <c r="B236" s="16" t="s">
        <v>37</v>
      </c>
      <c r="C236" s="16"/>
      <c r="D236" s="16"/>
      <c r="E236" s="16"/>
      <c r="F236" s="28">
        <f>+F143+F145+F158-F183-F219</f>
        <v>-152150.15000000005</v>
      </c>
      <c r="G236" s="61"/>
    </row>
    <row r="237" spans="1:7" ht="15.75" thickTop="1" x14ac:dyDescent="0.25">
      <c r="A237" s="50"/>
      <c r="B237" s="16"/>
      <c r="C237" s="16"/>
      <c r="D237" s="16"/>
      <c r="E237" s="16"/>
      <c r="F237" s="20"/>
    </row>
    <row r="238" spans="1:7" x14ac:dyDescent="0.25">
      <c r="A238" s="50"/>
      <c r="B238" s="16"/>
      <c r="C238" s="16"/>
      <c r="D238" s="16"/>
      <c r="E238" s="16"/>
      <c r="F238" s="20"/>
    </row>
    <row r="239" spans="1:7" x14ac:dyDescent="0.25">
      <c r="A239" s="27"/>
      <c r="B239" s="10"/>
      <c r="C239" s="10"/>
      <c r="D239" s="10"/>
      <c r="E239" s="10"/>
      <c r="F239" s="20"/>
    </row>
    <row r="240" spans="1:7" x14ac:dyDescent="0.25">
      <c r="A240" s="66" t="s">
        <v>38</v>
      </c>
      <c r="B240" s="67"/>
      <c r="C240" s="67"/>
      <c r="D240" s="67"/>
      <c r="E240" s="67"/>
      <c r="F240" s="6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66" t="s">
        <v>100</v>
      </c>
      <c r="B243" s="67"/>
      <c r="C243" s="67"/>
      <c r="D243" s="67"/>
      <c r="E243" s="67"/>
      <c r="F243" s="68"/>
    </row>
    <row r="244" spans="1:6" ht="15.75" thickBot="1" x14ac:dyDescent="0.3">
      <c r="A244" s="41"/>
      <c r="B244" s="30"/>
      <c r="C244" s="30"/>
      <c r="D244" s="30"/>
      <c r="E244" s="30"/>
      <c r="F244" s="42"/>
    </row>
    <row r="250" spans="1:6" ht="15.75" thickBot="1" x14ac:dyDescent="0.3"/>
    <row r="251" spans="1:6" x14ac:dyDescent="0.25">
      <c r="A251" s="69" t="s">
        <v>0</v>
      </c>
      <c r="B251" s="70"/>
      <c r="C251" s="70"/>
      <c r="D251" s="70"/>
      <c r="E251" s="70"/>
      <c r="F251" s="71"/>
    </row>
    <row r="252" spans="1:6" x14ac:dyDescent="0.25">
      <c r="A252" s="72"/>
      <c r="B252" s="73"/>
      <c r="C252" s="73"/>
      <c r="D252" s="73"/>
      <c r="E252" s="73"/>
      <c r="F252" s="74"/>
    </row>
    <row r="253" spans="1:6" x14ac:dyDescent="0.25">
      <c r="A253" s="75" t="s">
        <v>98</v>
      </c>
      <c r="B253" s="76"/>
      <c r="C253" s="76"/>
      <c r="D253" s="76"/>
      <c r="E253" s="76"/>
      <c r="F253" s="77"/>
    </row>
    <row r="254" spans="1:6" x14ac:dyDescent="0.25">
      <c r="A254" s="2"/>
      <c r="B254" s="34" t="s">
        <v>80</v>
      </c>
      <c r="C254" s="4"/>
      <c r="D254" s="3"/>
      <c r="E254" s="3"/>
      <c r="F254" s="5"/>
    </row>
    <row r="255" spans="1:6" ht="15.75" thickBot="1" x14ac:dyDescent="0.3">
      <c r="A255" s="6"/>
      <c r="B255" s="35" t="s">
        <v>81</v>
      </c>
      <c r="C255" s="8"/>
      <c r="D255" s="7"/>
      <c r="E255" s="7"/>
      <c r="F255" s="9"/>
    </row>
    <row r="256" spans="1:6" ht="15.75" thickBot="1" x14ac:dyDescent="0.3">
      <c r="A256" s="43"/>
      <c r="B256" s="16" t="s">
        <v>3</v>
      </c>
      <c r="C256" s="16"/>
      <c r="D256" s="16"/>
      <c r="E256" s="16"/>
      <c r="F256" s="11">
        <v>11445.43</v>
      </c>
    </row>
    <row r="257" spans="1:6" ht="15.75" thickTop="1" x14ac:dyDescent="0.25">
      <c r="A257" s="43"/>
      <c r="B257" s="16"/>
      <c r="C257" s="16"/>
      <c r="D257" s="16"/>
      <c r="E257" s="16"/>
      <c r="F257" s="44"/>
    </row>
    <row r="258" spans="1:6" x14ac:dyDescent="0.25">
      <c r="A258" s="12" t="s">
        <v>4</v>
      </c>
      <c r="B258" s="13" t="s">
        <v>5</v>
      </c>
      <c r="C258" s="13"/>
      <c r="D258" s="13"/>
      <c r="E258" s="16"/>
      <c r="F258" s="14">
        <f>SUM(E259:E261)</f>
        <v>0</v>
      </c>
    </row>
    <row r="259" spans="1:6" x14ac:dyDescent="0.25">
      <c r="A259" s="45"/>
      <c r="B259" s="46"/>
      <c r="C259" s="16"/>
      <c r="D259" s="16"/>
      <c r="E259" s="47"/>
      <c r="F259" s="44"/>
    </row>
    <row r="260" spans="1:6" x14ac:dyDescent="0.25">
      <c r="A260" s="45"/>
      <c r="B260" s="33"/>
      <c r="C260" s="16"/>
      <c r="D260" s="16"/>
      <c r="E260" s="47"/>
      <c r="F260" s="44"/>
    </row>
    <row r="261" spans="1:6" x14ac:dyDescent="0.25">
      <c r="A261" s="15"/>
      <c r="B261" s="16"/>
      <c r="C261" s="17"/>
      <c r="D261" s="17"/>
      <c r="E261" s="18"/>
      <c r="F261" s="48"/>
    </row>
    <row r="262" spans="1:6" x14ac:dyDescent="0.25">
      <c r="A262" s="19" t="s">
        <v>4</v>
      </c>
      <c r="B262" s="13" t="s">
        <v>9</v>
      </c>
      <c r="C262" s="13"/>
      <c r="D262" s="13"/>
      <c r="E262" s="18"/>
      <c r="F262" s="14">
        <f>SUM(E263:E265)</f>
        <v>0</v>
      </c>
    </row>
    <row r="263" spans="1:6" x14ac:dyDescent="0.25">
      <c r="A263" s="15"/>
      <c r="B263" s="16"/>
      <c r="C263" s="13"/>
      <c r="D263" s="13"/>
      <c r="E263" s="18"/>
      <c r="F263" s="20"/>
    </row>
    <row r="264" spans="1:6" x14ac:dyDescent="0.25">
      <c r="A264" s="60"/>
      <c r="B264" s="16"/>
      <c r="C264" s="13"/>
      <c r="D264" s="13"/>
      <c r="E264" s="18"/>
      <c r="F264" s="20"/>
    </row>
    <row r="265" spans="1:6" x14ac:dyDescent="0.25">
      <c r="A265" s="54"/>
      <c r="B265" s="16"/>
      <c r="C265" s="16"/>
      <c r="D265" s="16"/>
      <c r="E265" s="18"/>
      <c r="F265" s="48"/>
    </row>
    <row r="266" spans="1:6" x14ac:dyDescent="0.25">
      <c r="A266" s="19" t="s">
        <v>12</v>
      </c>
      <c r="B266" s="13" t="s">
        <v>13</v>
      </c>
      <c r="C266" s="16"/>
      <c r="D266" s="16"/>
      <c r="E266" s="18"/>
      <c r="F266" s="14">
        <f>SUM(E267:E271)</f>
        <v>58216.92</v>
      </c>
    </row>
    <row r="267" spans="1:6" x14ac:dyDescent="0.25">
      <c r="A267" s="45"/>
      <c r="B267" s="16"/>
      <c r="C267" s="16"/>
      <c r="D267" s="16"/>
      <c r="E267" s="18"/>
      <c r="F267" s="48"/>
    </row>
    <row r="268" spans="1:6" x14ac:dyDescent="0.25">
      <c r="A268" s="58">
        <v>45278</v>
      </c>
      <c r="B268" s="16" t="s">
        <v>82</v>
      </c>
      <c r="C268" s="16"/>
      <c r="D268" s="16"/>
      <c r="E268" s="18">
        <v>38822.629999999997</v>
      </c>
      <c r="F268" s="48"/>
    </row>
    <row r="269" spans="1:6" x14ac:dyDescent="0.25">
      <c r="A269" s="58">
        <v>45415</v>
      </c>
      <c r="B269" s="16" t="s">
        <v>82</v>
      </c>
      <c r="C269" s="16"/>
      <c r="D269" s="16"/>
      <c r="E269" s="18">
        <v>0.01</v>
      </c>
      <c r="F269" s="48"/>
    </row>
    <row r="270" spans="1:6" x14ac:dyDescent="0.25">
      <c r="A270" s="58">
        <v>45499</v>
      </c>
      <c r="B270" s="16" t="s">
        <v>96</v>
      </c>
      <c r="C270" s="16"/>
      <c r="D270" s="16"/>
      <c r="E270" s="18">
        <v>19394.28</v>
      </c>
      <c r="F270" s="48"/>
    </row>
    <row r="271" spans="1:6" x14ac:dyDescent="0.25">
      <c r="A271" s="15"/>
      <c r="B271" s="16"/>
      <c r="C271" s="17"/>
      <c r="D271" s="17"/>
      <c r="E271" s="26"/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6" x14ac:dyDescent="0.25">
      <c r="A273" s="15"/>
      <c r="B273" s="33"/>
      <c r="C273" s="16"/>
      <c r="D273" s="16"/>
      <c r="E273" s="18"/>
      <c r="F273" s="48"/>
    </row>
    <row r="274" spans="1:6" x14ac:dyDescent="0.25">
      <c r="A274" s="40"/>
      <c r="B274" s="39"/>
      <c r="C274" s="16"/>
      <c r="D274" s="16"/>
      <c r="E274" s="21"/>
      <c r="F274" s="48"/>
    </row>
    <row r="275" spans="1:6" x14ac:dyDescent="0.25">
      <c r="A275" s="40"/>
      <c r="B275" s="39"/>
      <c r="C275" s="16"/>
      <c r="D275" s="57"/>
      <c r="E275" s="21"/>
      <c r="F275" s="48"/>
    </row>
    <row r="276" spans="1:6" x14ac:dyDescent="0.25">
      <c r="A276" s="15"/>
      <c r="B276" s="16"/>
      <c r="C276" s="17"/>
      <c r="D276" s="17"/>
      <c r="E276" s="18"/>
      <c r="F276" s="44"/>
    </row>
    <row r="277" spans="1:6" ht="15.75" thickBot="1" x14ac:dyDescent="0.3">
      <c r="A277" s="50"/>
      <c r="B277" s="16" t="s">
        <v>37</v>
      </c>
      <c r="C277" s="16"/>
      <c r="D277" s="16"/>
      <c r="E277" s="16"/>
      <c r="F277" s="28">
        <f>+F256+F258+F262-F266-F272</f>
        <v>-46771.49</v>
      </c>
    </row>
    <row r="278" spans="1:6" ht="15.75" thickTop="1" x14ac:dyDescent="0.25">
      <c r="A278" s="50"/>
      <c r="B278" s="16"/>
      <c r="C278" s="16"/>
      <c r="D278" s="16"/>
      <c r="E278" s="16"/>
      <c r="F278" s="20"/>
    </row>
    <row r="279" spans="1:6" x14ac:dyDescent="0.25">
      <c r="A279" s="50"/>
      <c r="B279" s="16"/>
      <c r="C279" s="16"/>
      <c r="D279" s="16"/>
      <c r="E279" s="16"/>
      <c r="F279" s="20"/>
    </row>
    <row r="280" spans="1:6" x14ac:dyDescent="0.25">
      <c r="A280" s="27"/>
      <c r="B280" s="10"/>
      <c r="C280" s="10"/>
      <c r="D280" s="10"/>
      <c r="E280" s="10"/>
      <c r="F280" s="20"/>
    </row>
    <row r="281" spans="1:6" x14ac:dyDescent="0.25">
      <c r="A281" s="66" t="s">
        <v>38</v>
      </c>
      <c r="B281" s="67"/>
      <c r="C281" s="67"/>
      <c r="D281" s="67"/>
      <c r="E281" s="67"/>
      <c r="F281" s="68"/>
    </row>
    <row r="282" spans="1:6" x14ac:dyDescent="0.25">
      <c r="A282" s="37"/>
      <c r="B282" s="23"/>
      <c r="C282" s="23"/>
      <c r="D282" s="24"/>
      <c r="E282" s="23"/>
      <c r="F282" s="38"/>
    </row>
    <row r="283" spans="1:6" x14ac:dyDescent="0.25">
      <c r="A283" s="37"/>
      <c r="B283" s="23"/>
      <c r="C283" s="23"/>
      <c r="D283" s="24"/>
      <c r="E283" s="23"/>
      <c r="F283" s="38"/>
    </row>
    <row r="284" spans="1:6" x14ac:dyDescent="0.25">
      <c r="A284" s="66" t="s">
        <v>100</v>
      </c>
      <c r="B284" s="67"/>
      <c r="C284" s="67"/>
      <c r="D284" s="67"/>
      <c r="E284" s="67"/>
      <c r="F284" s="68"/>
    </row>
    <row r="285" spans="1:6" ht="15.75" thickBot="1" x14ac:dyDescent="0.3">
      <c r="A285" s="41"/>
      <c r="B285" s="30"/>
      <c r="C285" s="30"/>
      <c r="D285" s="30"/>
      <c r="E285" s="30"/>
      <c r="F285" s="42"/>
    </row>
    <row r="291" spans="1:6" ht="15.75" thickBot="1" x14ac:dyDescent="0.3"/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98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554.57000000000005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554.57000000000005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66" t="s">
        <v>100</v>
      </c>
      <c r="B325" s="67"/>
      <c r="C325" s="67"/>
      <c r="D325" s="67"/>
      <c r="E325" s="67"/>
      <c r="F325" s="68"/>
    </row>
    <row r="326" spans="1:6" ht="15.75" thickBot="1" x14ac:dyDescent="0.3">
      <c r="A326" s="41"/>
      <c r="B326" s="30"/>
      <c r="C326" s="30"/>
      <c r="D326" s="30"/>
      <c r="E326" s="30"/>
      <c r="F326" s="42"/>
    </row>
    <row r="332" spans="1:6" ht="15.75" thickBot="1" x14ac:dyDescent="0.3"/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98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66" t="s">
        <v>100</v>
      </c>
      <c r="B369" s="67"/>
      <c r="C369" s="67"/>
      <c r="D369" s="67"/>
      <c r="E369" s="67"/>
      <c r="F369" s="68"/>
    </row>
    <row r="370" spans="1:6" ht="15.75" thickBot="1" x14ac:dyDescent="0.3">
      <c r="A370" s="41"/>
      <c r="B370" s="30"/>
      <c r="C370" s="30"/>
      <c r="D370" s="30"/>
      <c r="E370" s="30"/>
      <c r="F370" s="42"/>
    </row>
    <row r="376" spans="1:6" ht="15.75" thickBot="1" x14ac:dyDescent="0.3"/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98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66" t="s">
        <v>100</v>
      </c>
      <c r="B410" s="67"/>
      <c r="C410" s="67"/>
      <c r="D410" s="67"/>
      <c r="E410" s="67"/>
      <c r="F410" s="68"/>
    </row>
    <row r="411" spans="1:6" ht="15.75" thickBot="1" x14ac:dyDescent="0.3">
      <c r="A411" s="41"/>
      <c r="B411" s="30"/>
      <c r="C411" s="30"/>
      <c r="D411" s="30"/>
      <c r="E411" s="30"/>
      <c r="F411" s="42"/>
    </row>
    <row r="416" spans="1:6" ht="15.75" thickBot="1" x14ac:dyDescent="0.3"/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98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66" t="s">
        <v>100</v>
      </c>
      <c r="B451" s="67"/>
      <c r="C451" s="67"/>
      <c r="D451" s="67"/>
      <c r="E451" s="67"/>
      <c r="F451" s="68"/>
    </row>
    <row r="452" spans="1:6" ht="15.75" thickBot="1" x14ac:dyDescent="0.3">
      <c r="A452" s="41"/>
      <c r="B452" s="30"/>
      <c r="C452" s="30"/>
      <c r="D452" s="30"/>
      <c r="E452" s="30"/>
      <c r="F452" s="42"/>
    </row>
    <row r="458" spans="1:6" ht="15.75" thickBot="1" x14ac:dyDescent="0.3"/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98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66" t="s">
        <v>100</v>
      </c>
      <c r="B495" s="67"/>
      <c r="C495" s="67"/>
      <c r="D495" s="67"/>
      <c r="E495" s="67"/>
      <c r="F495" s="68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1:F252"/>
    <mergeCell ref="A253:F253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3:F243"/>
    <mergeCell ref="A1:F2"/>
    <mergeCell ref="A3:F3"/>
    <mergeCell ref="A81:F81"/>
    <mergeCell ref="A84:F84"/>
    <mergeCell ref="A94:F95"/>
    <mergeCell ref="A96:F96"/>
    <mergeCell ref="A124:F124"/>
    <mergeCell ref="A127:F127"/>
    <mergeCell ref="A138:F139"/>
    <mergeCell ref="A140:F140"/>
    <mergeCell ref="A240:F240"/>
  </mergeCells>
  <pageMargins left="0.7" right="0.7" top="0.75" bottom="0.75" header="0.3" footer="0.3"/>
  <pageSetup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AFD6-46AE-4151-A64B-D39EB3CF4943}">
  <dimension ref="A1:G496"/>
  <sheetViews>
    <sheetView topLeftCell="A139" zoomScaleNormal="100" workbookViewId="0">
      <selection activeCell="A495" sqref="A495:F495"/>
    </sheetView>
  </sheetViews>
  <sheetFormatPr baseColWidth="10" defaultRowHeight="15" x14ac:dyDescent="0.25"/>
  <cols>
    <col min="1" max="1" width="11.42578125" style="1"/>
    <col min="2" max="2" width="53" style="1" customWidth="1"/>
    <col min="3" max="3" width="7.7109375" style="1" customWidth="1"/>
    <col min="4" max="4" width="9" style="1" customWidth="1"/>
    <col min="5" max="5" width="11.42578125" style="1"/>
    <col min="6" max="6" width="12.85546875" style="1" bestFit="1" customWidth="1"/>
    <col min="7" max="16384" width="11.42578125" style="1"/>
  </cols>
  <sheetData>
    <row r="1" spans="1:6" x14ac:dyDescent="0.25">
      <c r="A1" s="69" t="s">
        <v>0</v>
      </c>
      <c r="B1" s="70"/>
      <c r="C1" s="70"/>
      <c r="D1" s="70"/>
      <c r="E1" s="70"/>
      <c r="F1" s="71"/>
    </row>
    <row r="2" spans="1:6" x14ac:dyDescent="0.25">
      <c r="A2" s="72"/>
      <c r="B2" s="73"/>
      <c r="C2" s="73"/>
      <c r="D2" s="73"/>
      <c r="E2" s="73"/>
      <c r="F2" s="74"/>
    </row>
    <row r="3" spans="1:6" x14ac:dyDescent="0.25">
      <c r="A3" s="75" t="s">
        <v>99</v>
      </c>
      <c r="B3" s="76"/>
      <c r="C3" s="76"/>
      <c r="D3" s="76"/>
      <c r="E3" s="76"/>
      <c r="F3" s="77"/>
    </row>
    <row r="4" spans="1:6" x14ac:dyDescent="0.25">
      <c r="A4" s="2"/>
      <c r="B4" s="34" t="s">
        <v>1</v>
      </c>
      <c r="C4" s="4"/>
      <c r="D4" s="3"/>
      <c r="E4" s="3"/>
      <c r="F4" s="5"/>
    </row>
    <row r="5" spans="1:6" ht="15.75" thickBot="1" x14ac:dyDescent="0.3">
      <c r="A5" s="6"/>
      <c r="B5" s="35" t="s">
        <v>2</v>
      </c>
      <c r="C5" s="8"/>
      <c r="D5" s="7"/>
      <c r="E5" s="7"/>
      <c r="F5" s="9"/>
    </row>
    <row r="6" spans="1:6" ht="15.75" thickBot="1" x14ac:dyDescent="0.3">
      <c r="A6" s="43"/>
      <c r="B6" s="16" t="s">
        <v>3</v>
      </c>
      <c r="C6" s="16"/>
      <c r="D6" s="16"/>
      <c r="E6" s="16"/>
      <c r="F6" s="11">
        <v>0</v>
      </c>
    </row>
    <row r="7" spans="1:6" ht="15.75" thickTop="1" x14ac:dyDescent="0.25">
      <c r="A7" s="43"/>
      <c r="B7" s="16"/>
      <c r="C7" s="16"/>
      <c r="D7" s="16"/>
      <c r="E7" s="16"/>
      <c r="F7" s="44"/>
    </row>
    <row r="8" spans="1:6" x14ac:dyDescent="0.25">
      <c r="A8" s="12" t="s">
        <v>4</v>
      </c>
      <c r="B8" s="13" t="s">
        <v>5</v>
      </c>
      <c r="C8" s="13"/>
      <c r="D8" s="13"/>
      <c r="E8" s="16"/>
      <c r="F8" s="14">
        <f>SUM(E10:E35)</f>
        <v>175815.29999999996</v>
      </c>
    </row>
    <row r="9" spans="1:6" x14ac:dyDescent="0.25">
      <c r="A9" s="45"/>
      <c r="B9" s="46"/>
      <c r="C9" s="16"/>
      <c r="D9" s="16"/>
      <c r="E9" s="47"/>
      <c r="F9" s="44"/>
    </row>
    <row r="10" spans="1:6" x14ac:dyDescent="0.25">
      <c r="A10" s="58">
        <v>44383</v>
      </c>
      <c r="B10" s="33" t="s">
        <v>6</v>
      </c>
      <c r="C10" s="16"/>
      <c r="D10" s="16"/>
      <c r="E10" s="47">
        <v>250</v>
      </c>
      <c r="F10" s="44"/>
    </row>
    <row r="11" spans="1:6" x14ac:dyDescent="0.25">
      <c r="A11" s="58">
        <v>44383</v>
      </c>
      <c r="B11" s="33" t="s">
        <v>6</v>
      </c>
      <c r="C11" s="16"/>
      <c r="D11" s="16"/>
      <c r="E11" s="47">
        <v>10</v>
      </c>
      <c r="F11" s="44"/>
    </row>
    <row r="12" spans="1:6" x14ac:dyDescent="0.25">
      <c r="A12" s="58">
        <v>44383</v>
      </c>
      <c r="B12" s="33" t="s">
        <v>7</v>
      </c>
      <c r="C12" s="16"/>
      <c r="D12" s="16"/>
      <c r="E12" s="47">
        <v>41.6</v>
      </c>
      <c r="F12" s="44"/>
    </row>
    <row r="13" spans="1:6" x14ac:dyDescent="0.25">
      <c r="A13" s="58">
        <v>44392</v>
      </c>
      <c r="B13" s="33" t="s">
        <v>8</v>
      </c>
      <c r="C13" s="16"/>
      <c r="D13" s="16"/>
      <c r="E13" s="47">
        <v>19690</v>
      </c>
      <c r="F13" s="44"/>
    </row>
    <row r="14" spans="1:6" x14ac:dyDescent="0.25">
      <c r="A14" s="58">
        <v>44392</v>
      </c>
      <c r="B14" s="33" t="s">
        <v>8</v>
      </c>
      <c r="C14" s="16"/>
      <c r="D14" s="16"/>
      <c r="E14" s="47">
        <v>2336.9499999999998</v>
      </c>
      <c r="F14" s="44"/>
    </row>
    <row r="15" spans="1:6" x14ac:dyDescent="0.25">
      <c r="A15" s="58">
        <v>44392</v>
      </c>
      <c r="B15" s="33" t="s">
        <v>8</v>
      </c>
      <c r="C15" s="16"/>
      <c r="D15" s="16"/>
      <c r="E15" s="47">
        <v>7305.11</v>
      </c>
      <c r="F15" s="44"/>
    </row>
    <row r="16" spans="1:6" x14ac:dyDescent="0.25">
      <c r="A16" s="58">
        <v>44392</v>
      </c>
      <c r="B16" s="33" t="s">
        <v>8</v>
      </c>
      <c r="C16" s="16"/>
      <c r="D16" s="16"/>
      <c r="E16" s="47">
        <v>4388.51</v>
      </c>
      <c r="F16" s="44"/>
    </row>
    <row r="17" spans="1:6" x14ac:dyDescent="0.25">
      <c r="A17" s="58">
        <v>44392</v>
      </c>
      <c r="B17" s="33" t="s">
        <v>8</v>
      </c>
      <c r="C17" s="16"/>
      <c r="D17" s="16"/>
      <c r="E17" s="47">
        <v>2953.98</v>
      </c>
      <c r="F17" s="44"/>
    </row>
    <row r="18" spans="1:6" x14ac:dyDescent="0.25">
      <c r="A18" s="58">
        <v>44392</v>
      </c>
      <c r="B18" s="33" t="s">
        <v>8</v>
      </c>
      <c r="C18" s="16"/>
      <c r="D18" s="16"/>
      <c r="E18" s="47">
        <v>4012.8</v>
      </c>
      <c r="F18" s="44"/>
    </row>
    <row r="19" spans="1:6" x14ac:dyDescent="0.25">
      <c r="A19" s="58">
        <v>44393</v>
      </c>
      <c r="B19" s="33" t="s">
        <v>8</v>
      </c>
      <c r="C19" s="16"/>
      <c r="D19" s="16"/>
      <c r="E19" s="47">
        <v>2953.98</v>
      </c>
      <c r="F19" s="44"/>
    </row>
    <row r="20" spans="1:6" x14ac:dyDescent="0.25">
      <c r="A20" s="58">
        <v>44407</v>
      </c>
      <c r="B20" s="33" t="s">
        <v>8</v>
      </c>
      <c r="C20" s="16"/>
      <c r="D20" s="16"/>
      <c r="E20" s="47">
        <v>21092.7</v>
      </c>
      <c r="F20" s="44"/>
    </row>
    <row r="21" spans="1:6" x14ac:dyDescent="0.25">
      <c r="A21" s="58">
        <v>44407</v>
      </c>
      <c r="B21" s="33" t="s">
        <v>8</v>
      </c>
      <c r="C21" s="16"/>
      <c r="D21" s="16"/>
      <c r="E21" s="47">
        <v>7792.11</v>
      </c>
      <c r="F21" s="44"/>
    </row>
    <row r="22" spans="1:6" x14ac:dyDescent="0.25">
      <c r="A22" s="58">
        <v>44407</v>
      </c>
      <c r="B22" s="33" t="s">
        <v>8</v>
      </c>
      <c r="C22" s="16"/>
      <c r="D22" s="16"/>
      <c r="E22" s="47">
        <v>2480.15</v>
      </c>
      <c r="F22" s="44"/>
    </row>
    <row r="23" spans="1:6" x14ac:dyDescent="0.25">
      <c r="A23" s="58">
        <v>44407</v>
      </c>
      <c r="B23" s="33" t="s">
        <v>8</v>
      </c>
      <c r="C23" s="16"/>
      <c r="D23" s="16"/>
      <c r="E23" s="47">
        <v>4280.32</v>
      </c>
      <c r="F23" s="44"/>
    </row>
    <row r="24" spans="1:6" x14ac:dyDescent="0.25">
      <c r="A24" s="58">
        <v>44407</v>
      </c>
      <c r="B24" s="33" t="s">
        <v>8</v>
      </c>
      <c r="C24" s="16"/>
      <c r="D24" s="16"/>
      <c r="E24" s="47">
        <v>4681.1099999999997</v>
      </c>
      <c r="F24" s="44"/>
    </row>
    <row r="25" spans="1:6" x14ac:dyDescent="0.25">
      <c r="A25" s="58">
        <v>44407</v>
      </c>
      <c r="B25" s="33" t="s">
        <v>8</v>
      </c>
      <c r="C25" s="16"/>
      <c r="D25" s="16"/>
      <c r="E25" s="47">
        <v>3141.18</v>
      </c>
      <c r="F25" s="44"/>
    </row>
    <row r="26" spans="1:6" x14ac:dyDescent="0.25">
      <c r="A26" s="58">
        <v>44413</v>
      </c>
      <c r="B26" s="33" t="s">
        <v>6</v>
      </c>
      <c r="C26" s="16"/>
      <c r="D26" s="16"/>
      <c r="E26" s="47">
        <v>250</v>
      </c>
      <c r="F26" s="44"/>
    </row>
    <row r="27" spans="1:6" x14ac:dyDescent="0.25">
      <c r="A27" s="58">
        <v>44413</v>
      </c>
      <c r="B27" s="33" t="s">
        <v>7</v>
      </c>
      <c r="C27" s="16"/>
      <c r="D27" s="16"/>
      <c r="E27" s="47">
        <v>40</v>
      </c>
      <c r="F27" s="44"/>
    </row>
    <row r="28" spans="1:6" x14ac:dyDescent="0.25">
      <c r="A28" s="58">
        <v>44420</v>
      </c>
      <c r="B28" s="33" t="s">
        <v>8</v>
      </c>
      <c r="C28" s="16"/>
      <c r="D28" s="16"/>
      <c r="E28" s="47">
        <v>3960</v>
      </c>
      <c r="F28" s="44"/>
    </row>
    <row r="29" spans="1:6" x14ac:dyDescent="0.25">
      <c r="A29" s="58">
        <v>44420</v>
      </c>
      <c r="B29" s="33" t="s">
        <v>8</v>
      </c>
      <c r="C29" s="16"/>
      <c r="D29" s="16"/>
      <c r="E29" s="47">
        <v>40687.35</v>
      </c>
      <c r="F29" s="44"/>
    </row>
    <row r="30" spans="1:6" x14ac:dyDescent="0.25">
      <c r="A30" s="58">
        <v>44439</v>
      </c>
      <c r="B30" s="33" t="s">
        <v>8</v>
      </c>
      <c r="C30" s="16"/>
      <c r="D30" s="16"/>
      <c r="E30" s="47">
        <v>7792.11</v>
      </c>
      <c r="F30" s="44"/>
    </row>
    <row r="31" spans="1:6" x14ac:dyDescent="0.25">
      <c r="A31" s="58">
        <v>44439</v>
      </c>
      <c r="B31" s="33" t="s">
        <v>8</v>
      </c>
      <c r="C31" s="16"/>
      <c r="D31" s="16"/>
      <c r="E31" s="47">
        <v>21092.7</v>
      </c>
      <c r="F31" s="44"/>
    </row>
    <row r="32" spans="1:6" x14ac:dyDescent="0.25">
      <c r="A32" s="58">
        <v>44439</v>
      </c>
      <c r="B32" s="33" t="s">
        <v>8</v>
      </c>
      <c r="C32" s="16"/>
      <c r="D32" s="16"/>
      <c r="E32" s="47">
        <v>2480.15</v>
      </c>
      <c r="F32" s="44"/>
    </row>
    <row r="33" spans="1:6" x14ac:dyDescent="0.25">
      <c r="A33" s="58">
        <v>44439</v>
      </c>
      <c r="B33" s="33" t="s">
        <v>8</v>
      </c>
      <c r="C33" s="16"/>
      <c r="D33" s="16"/>
      <c r="E33" s="47">
        <v>4681.01</v>
      </c>
      <c r="F33" s="44"/>
    </row>
    <row r="34" spans="1:6" x14ac:dyDescent="0.25">
      <c r="A34" s="58">
        <v>44439</v>
      </c>
      <c r="B34" s="33" t="s">
        <v>8</v>
      </c>
      <c r="C34" s="16"/>
      <c r="D34" s="16"/>
      <c r="E34" s="47">
        <v>3141.18</v>
      </c>
      <c r="F34" s="44"/>
    </row>
    <row r="35" spans="1:6" x14ac:dyDescent="0.25">
      <c r="A35" s="58">
        <v>44439</v>
      </c>
      <c r="B35" s="33" t="s">
        <v>8</v>
      </c>
      <c r="C35" s="16"/>
      <c r="D35" s="16"/>
      <c r="E35" s="47">
        <v>4280.3</v>
      </c>
      <c r="F35" s="44"/>
    </row>
    <row r="36" spans="1:6" x14ac:dyDescent="0.25">
      <c r="A36" s="37"/>
      <c r="B36" s="23"/>
      <c r="C36" s="23"/>
      <c r="D36" s="23"/>
      <c r="E36" s="23"/>
      <c r="F36" s="44"/>
    </row>
    <row r="37" spans="1:6" x14ac:dyDescent="0.25">
      <c r="A37" s="15"/>
      <c r="B37" s="16"/>
      <c r="C37" s="17"/>
      <c r="D37" s="17"/>
      <c r="E37" s="18"/>
      <c r="F37" s="48"/>
    </row>
    <row r="38" spans="1:6" x14ac:dyDescent="0.25">
      <c r="A38" s="19" t="s">
        <v>4</v>
      </c>
      <c r="B38" s="13" t="s">
        <v>9</v>
      </c>
      <c r="C38" s="13"/>
      <c r="D38" s="13"/>
      <c r="E38" s="18"/>
      <c r="F38" s="14">
        <f>SUM(E40:E42)</f>
        <v>36583.64</v>
      </c>
    </row>
    <row r="39" spans="1:6" x14ac:dyDescent="0.25">
      <c r="A39" s="19"/>
      <c r="B39" s="13"/>
      <c r="C39" s="13"/>
      <c r="D39" s="13"/>
      <c r="E39" s="18"/>
      <c r="F39" s="20"/>
    </row>
    <row r="40" spans="1:6" x14ac:dyDescent="0.25">
      <c r="A40" s="40">
        <v>43832</v>
      </c>
      <c r="B40" s="51" t="s">
        <v>10</v>
      </c>
      <c r="C40" s="22" t="s">
        <v>11</v>
      </c>
      <c r="D40" s="36">
        <v>8525</v>
      </c>
      <c r="E40" s="52">
        <v>35000</v>
      </c>
      <c r="F40" s="20"/>
    </row>
    <row r="41" spans="1:6" x14ac:dyDescent="0.25">
      <c r="A41" s="59">
        <v>44694</v>
      </c>
      <c r="B41" s="33" t="s">
        <v>8</v>
      </c>
      <c r="C41" s="22"/>
      <c r="D41" s="51"/>
      <c r="E41" s="52">
        <v>1583.64</v>
      </c>
      <c r="F41" s="20"/>
    </row>
    <row r="42" spans="1:6" x14ac:dyDescent="0.25">
      <c r="A42" s="37"/>
      <c r="B42" s="23"/>
      <c r="C42" s="22"/>
      <c r="D42" s="51"/>
      <c r="E42" s="52"/>
      <c r="F42" s="20"/>
    </row>
    <row r="43" spans="1:6" x14ac:dyDescent="0.25">
      <c r="A43" s="15"/>
      <c r="B43" s="16"/>
      <c r="C43" s="16"/>
      <c r="D43" s="16"/>
      <c r="E43" s="18"/>
      <c r="F43" s="48"/>
    </row>
    <row r="44" spans="1:6" x14ac:dyDescent="0.25">
      <c r="A44" s="19" t="s">
        <v>12</v>
      </c>
      <c r="B44" s="13" t="s">
        <v>13</v>
      </c>
      <c r="C44" s="16"/>
      <c r="D44" s="16"/>
      <c r="E44" s="18"/>
      <c r="F44" s="14">
        <f>SUM(E46:E52)</f>
        <v>63111.25</v>
      </c>
    </row>
    <row r="45" spans="1:6" x14ac:dyDescent="0.25">
      <c r="A45" s="45"/>
      <c r="B45" s="16"/>
      <c r="C45" s="16"/>
      <c r="D45" s="16"/>
      <c r="E45" s="18"/>
      <c r="F45" s="48"/>
    </row>
    <row r="46" spans="1:6" x14ac:dyDescent="0.25">
      <c r="A46" s="60">
        <v>44442</v>
      </c>
      <c r="B46" s="16" t="s">
        <v>14</v>
      </c>
      <c r="C46" s="17"/>
      <c r="D46" s="17"/>
      <c r="E46" s="25">
        <v>52776</v>
      </c>
      <c r="F46" s="44"/>
    </row>
    <row r="47" spans="1:6" x14ac:dyDescent="0.25">
      <c r="A47" s="60">
        <v>44529</v>
      </c>
      <c r="B47" s="16" t="s">
        <v>14</v>
      </c>
      <c r="C47" s="17"/>
      <c r="D47" s="17"/>
      <c r="E47" s="25">
        <v>1440</v>
      </c>
      <c r="F47" s="44"/>
    </row>
    <row r="48" spans="1:6" x14ac:dyDescent="0.25">
      <c r="A48" s="60">
        <v>44649</v>
      </c>
      <c r="B48" s="16" t="s">
        <v>14</v>
      </c>
      <c r="C48" s="17"/>
      <c r="D48" s="17"/>
      <c r="E48" s="25">
        <v>1583.64</v>
      </c>
      <c r="F48" s="44"/>
    </row>
    <row r="49" spans="1:6" x14ac:dyDescent="0.25">
      <c r="A49" s="60">
        <v>44995</v>
      </c>
      <c r="B49" s="16" t="s">
        <v>15</v>
      </c>
      <c r="C49" s="17"/>
      <c r="D49" s="17"/>
      <c r="E49" s="25">
        <v>20</v>
      </c>
      <c r="F49" s="44"/>
    </row>
    <row r="50" spans="1:6" x14ac:dyDescent="0.25">
      <c r="A50" s="60">
        <v>45224</v>
      </c>
      <c r="B50" s="16" t="s">
        <v>14</v>
      </c>
      <c r="C50" s="17"/>
      <c r="D50" s="17"/>
      <c r="E50" s="25">
        <v>1781.54</v>
      </c>
      <c r="F50" s="44"/>
    </row>
    <row r="51" spans="1:6" x14ac:dyDescent="0.25">
      <c r="A51" s="59">
        <v>45537</v>
      </c>
      <c r="B51" s="33" t="s">
        <v>14</v>
      </c>
      <c r="C51" s="16"/>
      <c r="D51" s="16"/>
      <c r="E51" s="47">
        <v>1836.69</v>
      </c>
      <c r="F51" s="44"/>
    </row>
    <row r="52" spans="1:6" x14ac:dyDescent="0.25">
      <c r="A52" s="59">
        <v>45537</v>
      </c>
      <c r="B52" s="33" t="s">
        <v>14</v>
      </c>
      <c r="C52" s="16"/>
      <c r="D52" s="16"/>
      <c r="E52" s="47">
        <v>3673.38</v>
      </c>
      <c r="F52" s="44"/>
    </row>
    <row r="53" spans="1:6" x14ac:dyDescent="0.25">
      <c r="A53" s="19" t="s">
        <v>12</v>
      </c>
      <c r="B53" s="13" t="s">
        <v>16</v>
      </c>
      <c r="C53" s="16"/>
      <c r="D53" s="16"/>
      <c r="E53" s="18"/>
      <c r="F53" s="14">
        <f>SUM(E55:E72)</f>
        <v>438282.77999999991</v>
      </c>
    </row>
    <row r="54" spans="1:6" x14ac:dyDescent="0.25">
      <c r="A54" s="15"/>
      <c r="B54" s="33"/>
      <c r="C54" s="16"/>
      <c r="D54" s="16"/>
      <c r="E54" s="18"/>
      <c r="F54" s="48"/>
    </row>
    <row r="55" spans="1:6" x14ac:dyDescent="0.25">
      <c r="A55" s="53">
        <v>43336</v>
      </c>
      <c r="B55" s="51" t="s">
        <v>17</v>
      </c>
      <c r="C55" s="22" t="s">
        <v>11</v>
      </c>
      <c r="D55" s="36">
        <v>8026</v>
      </c>
      <c r="E55" s="52">
        <v>1392</v>
      </c>
      <c r="F55" s="48"/>
    </row>
    <row r="56" spans="1:6" x14ac:dyDescent="0.25">
      <c r="A56" s="53">
        <v>43812</v>
      </c>
      <c r="B56" s="51" t="s">
        <v>18</v>
      </c>
      <c r="C56" s="22"/>
      <c r="D56" s="36"/>
      <c r="E56" s="52">
        <v>7652.61</v>
      </c>
      <c r="F56" s="48"/>
    </row>
    <row r="57" spans="1:6" x14ac:dyDescent="0.25">
      <c r="A57" s="53">
        <v>43788</v>
      </c>
      <c r="B57" s="51" t="s">
        <v>18</v>
      </c>
      <c r="C57" s="22"/>
      <c r="D57" s="36"/>
      <c r="E57" s="52">
        <v>594.94000000000005</v>
      </c>
      <c r="F57" s="48"/>
    </row>
    <row r="58" spans="1:6" x14ac:dyDescent="0.25">
      <c r="A58" s="53">
        <v>43832.5</v>
      </c>
      <c r="B58" s="51" t="s">
        <v>19</v>
      </c>
      <c r="C58" s="22" t="s">
        <v>11</v>
      </c>
      <c r="D58" s="36" t="s">
        <v>20</v>
      </c>
      <c r="E58" s="52">
        <v>3000</v>
      </c>
      <c r="F58" s="48"/>
    </row>
    <row r="59" spans="1:6" x14ac:dyDescent="0.25">
      <c r="A59" s="53">
        <v>43896.5</v>
      </c>
      <c r="B59" s="51" t="s">
        <v>21</v>
      </c>
      <c r="C59" s="22" t="s">
        <v>11</v>
      </c>
      <c r="D59" s="36" t="s">
        <v>22</v>
      </c>
      <c r="E59" s="52">
        <v>2196.9899999999998</v>
      </c>
      <c r="F59" s="48"/>
    </row>
    <row r="60" spans="1:6" x14ac:dyDescent="0.25">
      <c r="A60" s="53">
        <v>43896.5</v>
      </c>
      <c r="B60" s="51" t="s">
        <v>23</v>
      </c>
      <c r="C60" s="22" t="s">
        <v>11</v>
      </c>
      <c r="D60" s="36" t="s">
        <v>24</v>
      </c>
      <c r="E60" s="52">
        <v>4257.2</v>
      </c>
      <c r="F60" s="48"/>
    </row>
    <row r="61" spans="1:6" x14ac:dyDescent="0.25">
      <c r="A61" s="53">
        <v>43917.5</v>
      </c>
      <c r="B61" s="51" t="s">
        <v>25</v>
      </c>
      <c r="C61" s="22" t="s">
        <v>11</v>
      </c>
      <c r="D61" s="36" t="s">
        <v>26</v>
      </c>
      <c r="E61" s="52">
        <v>10000</v>
      </c>
      <c r="F61" s="48"/>
    </row>
    <row r="62" spans="1:6" x14ac:dyDescent="0.25">
      <c r="A62" s="53">
        <v>43936.5</v>
      </c>
      <c r="B62" s="51" t="s">
        <v>21</v>
      </c>
      <c r="C62" s="22" t="s">
        <v>11</v>
      </c>
      <c r="D62" s="36" t="s">
        <v>27</v>
      </c>
      <c r="E62" s="52">
        <v>927.4</v>
      </c>
      <c r="F62" s="48"/>
    </row>
    <row r="63" spans="1:6" x14ac:dyDescent="0.25">
      <c r="A63" s="53">
        <v>43955.5</v>
      </c>
      <c r="B63" s="51" t="s">
        <v>28</v>
      </c>
      <c r="C63" s="22" t="s">
        <v>11</v>
      </c>
      <c r="D63" s="36" t="s">
        <v>29</v>
      </c>
      <c r="E63" s="52">
        <v>952.72</v>
      </c>
      <c r="F63" s="48"/>
    </row>
    <row r="64" spans="1:6" x14ac:dyDescent="0.25">
      <c r="A64" s="53">
        <v>43987.5</v>
      </c>
      <c r="B64" s="51" t="s">
        <v>30</v>
      </c>
      <c r="C64" s="22" t="s">
        <v>11</v>
      </c>
      <c r="D64" s="36"/>
      <c r="E64" s="52">
        <v>15544</v>
      </c>
      <c r="F64" s="48"/>
    </row>
    <row r="65" spans="1:6" x14ac:dyDescent="0.25">
      <c r="A65" s="53">
        <v>44005.5</v>
      </c>
      <c r="B65" s="51" t="s">
        <v>25</v>
      </c>
      <c r="C65" s="22" t="s">
        <v>11</v>
      </c>
      <c r="D65" s="36" t="s">
        <v>31</v>
      </c>
      <c r="E65" s="52">
        <v>591.79</v>
      </c>
      <c r="F65" s="48"/>
    </row>
    <row r="66" spans="1:6" x14ac:dyDescent="0.25">
      <c r="A66" s="53">
        <v>44043.5</v>
      </c>
      <c r="B66" s="51" t="s">
        <v>32</v>
      </c>
      <c r="C66" s="16"/>
      <c r="D66" s="16"/>
      <c r="E66" s="52">
        <v>4342.8</v>
      </c>
      <c r="F66" s="48"/>
    </row>
    <row r="67" spans="1:6" x14ac:dyDescent="0.25">
      <c r="A67" s="53">
        <v>44043.5</v>
      </c>
      <c r="B67" s="51" t="s">
        <v>33</v>
      </c>
      <c r="C67" s="16"/>
      <c r="D67" s="16"/>
      <c r="E67" s="52">
        <v>103190.17</v>
      </c>
      <c r="F67" s="48"/>
    </row>
    <row r="68" spans="1:6" x14ac:dyDescent="0.25">
      <c r="A68" s="53">
        <v>44043.5</v>
      </c>
      <c r="B68" s="51" t="s">
        <v>34</v>
      </c>
      <c r="C68" s="16"/>
      <c r="D68" s="16"/>
      <c r="E68" s="52">
        <v>193087.09</v>
      </c>
      <c r="F68" s="48"/>
    </row>
    <row r="69" spans="1:6" x14ac:dyDescent="0.25">
      <c r="A69" s="53">
        <v>44043.5</v>
      </c>
      <c r="B69" s="51" t="s">
        <v>35</v>
      </c>
      <c r="C69" s="16"/>
      <c r="D69" s="16"/>
      <c r="E69" s="52">
        <v>32162.1</v>
      </c>
      <c r="F69" s="48"/>
    </row>
    <row r="70" spans="1:6" x14ac:dyDescent="0.25">
      <c r="A70" s="53">
        <v>44162.5</v>
      </c>
      <c r="B70" s="51" t="s">
        <v>25</v>
      </c>
      <c r="C70" s="16"/>
      <c r="D70" s="16"/>
      <c r="E70" s="52">
        <v>35760</v>
      </c>
      <c r="F70" s="48"/>
    </row>
    <row r="71" spans="1:6" x14ac:dyDescent="0.25">
      <c r="A71" s="53">
        <v>44162.5</v>
      </c>
      <c r="B71" s="51" t="s">
        <v>25</v>
      </c>
      <c r="C71" s="16"/>
      <c r="D71" s="16"/>
      <c r="E71" s="52">
        <v>2400</v>
      </c>
      <c r="F71" s="48"/>
    </row>
    <row r="72" spans="1:6" x14ac:dyDescent="0.25">
      <c r="A72" s="53">
        <v>44377</v>
      </c>
      <c r="B72" s="51" t="s">
        <v>36</v>
      </c>
      <c r="C72" s="16"/>
      <c r="D72" s="16"/>
      <c r="E72" s="18">
        <v>20230.97</v>
      </c>
      <c r="F72" s="48"/>
    </row>
    <row r="73" spans="1:6" x14ac:dyDescent="0.25">
      <c r="A73" s="15"/>
      <c r="B73" s="33"/>
      <c r="C73" s="16"/>
      <c r="D73" s="16"/>
      <c r="E73" s="18"/>
      <c r="F73" s="48"/>
    </row>
    <row r="74" spans="1:6" x14ac:dyDescent="0.25">
      <c r="A74" s="15"/>
      <c r="B74" s="16"/>
      <c r="C74" s="17"/>
      <c r="D74" s="17"/>
      <c r="E74" s="18"/>
      <c r="F74" s="44"/>
    </row>
    <row r="75" spans="1:6" ht="15.75" thickBot="1" x14ac:dyDescent="0.3">
      <c r="A75" s="50"/>
      <c r="B75" s="16" t="s">
        <v>37</v>
      </c>
      <c r="C75" s="16"/>
      <c r="D75" s="16"/>
      <c r="E75" s="16"/>
      <c r="F75" s="28">
        <f>+F6+F8+F38-F44-F53</f>
        <v>-288995.08999999997</v>
      </c>
    </row>
    <row r="76" spans="1:6" ht="15.75" thickTop="1" x14ac:dyDescent="0.25">
      <c r="A76" s="50"/>
      <c r="B76" s="16"/>
      <c r="C76" s="16"/>
      <c r="D76" s="16"/>
      <c r="E76" s="16"/>
      <c r="F76" s="20"/>
    </row>
    <row r="77" spans="1:6" x14ac:dyDescent="0.25">
      <c r="A77" s="50"/>
      <c r="B77" s="16"/>
      <c r="C77" s="16"/>
      <c r="D77" s="16"/>
      <c r="E77" s="16"/>
      <c r="F77" s="20"/>
    </row>
    <row r="78" spans="1:6" x14ac:dyDescent="0.25">
      <c r="A78" s="50"/>
      <c r="B78" s="16"/>
      <c r="C78" s="16"/>
      <c r="D78" s="16"/>
      <c r="E78" s="16"/>
      <c r="F78" s="20"/>
    </row>
    <row r="79" spans="1:6" x14ac:dyDescent="0.25">
      <c r="A79" s="50"/>
      <c r="B79" s="16"/>
      <c r="C79" s="16"/>
      <c r="D79" s="16"/>
      <c r="E79" s="16"/>
      <c r="F79" s="20"/>
    </row>
    <row r="80" spans="1:6" x14ac:dyDescent="0.25">
      <c r="A80" s="50"/>
      <c r="B80" s="16"/>
      <c r="C80" s="16"/>
      <c r="D80" s="16"/>
      <c r="E80" s="16"/>
      <c r="F80" s="20"/>
    </row>
    <row r="81" spans="1:6" x14ac:dyDescent="0.25">
      <c r="A81" s="78" t="s">
        <v>38</v>
      </c>
      <c r="B81" s="79"/>
      <c r="C81" s="79"/>
      <c r="D81" s="79"/>
      <c r="E81" s="79"/>
      <c r="F81" s="80"/>
    </row>
    <row r="82" spans="1:6" x14ac:dyDescent="0.25">
      <c r="A82" s="54"/>
      <c r="B82" s="51"/>
      <c r="C82" s="51"/>
      <c r="D82" s="52"/>
      <c r="E82" s="51"/>
      <c r="F82" s="55"/>
    </row>
    <row r="83" spans="1:6" x14ac:dyDescent="0.25">
      <c r="A83" s="54"/>
      <c r="B83" s="51"/>
      <c r="C83" s="51"/>
      <c r="D83" s="52"/>
      <c r="E83" s="51"/>
      <c r="F83" s="55"/>
    </row>
    <row r="84" spans="1:6" x14ac:dyDescent="0.25">
      <c r="A84" s="66" t="s">
        <v>100</v>
      </c>
      <c r="B84" s="67"/>
      <c r="C84" s="67"/>
      <c r="D84" s="67"/>
      <c r="E84" s="67"/>
      <c r="F84" s="68"/>
    </row>
    <row r="85" spans="1:6" x14ac:dyDescent="0.25">
      <c r="A85" s="50"/>
      <c r="B85" s="16"/>
      <c r="C85" s="16"/>
      <c r="D85" s="16"/>
      <c r="E85" s="16"/>
      <c r="F85" s="20"/>
    </row>
    <row r="86" spans="1:6" x14ac:dyDescent="0.25">
      <c r="A86" s="50"/>
      <c r="B86" s="16"/>
      <c r="C86" s="16"/>
      <c r="D86" s="16"/>
      <c r="E86" s="16"/>
      <c r="F86" s="20"/>
    </row>
    <row r="87" spans="1:6" x14ac:dyDescent="0.25">
      <c r="A87" s="50"/>
      <c r="B87" s="16"/>
      <c r="C87" s="16"/>
      <c r="D87" s="16"/>
      <c r="E87" s="16"/>
      <c r="F87" s="20"/>
    </row>
    <row r="88" spans="1:6" ht="15.75" thickBot="1" x14ac:dyDescent="0.3">
      <c r="A88" s="29"/>
      <c r="B88" s="30"/>
      <c r="C88" s="30"/>
      <c r="D88" s="30"/>
      <c r="E88" s="31"/>
      <c r="F88" s="32"/>
    </row>
    <row r="93" spans="1:6" ht="15.75" thickBot="1" x14ac:dyDescent="0.3"/>
    <row r="94" spans="1:6" x14ac:dyDescent="0.25">
      <c r="A94" s="69" t="s">
        <v>0</v>
      </c>
      <c r="B94" s="70"/>
      <c r="C94" s="70"/>
      <c r="D94" s="70"/>
      <c r="E94" s="70"/>
      <c r="F94" s="71"/>
    </row>
    <row r="95" spans="1:6" x14ac:dyDescent="0.25">
      <c r="A95" s="72"/>
      <c r="B95" s="73"/>
      <c r="C95" s="73"/>
      <c r="D95" s="73"/>
      <c r="E95" s="73"/>
      <c r="F95" s="74"/>
    </row>
    <row r="96" spans="1:6" x14ac:dyDescent="0.25">
      <c r="A96" s="75" t="s">
        <v>99</v>
      </c>
      <c r="B96" s="76"/>
      <c r="C96" s="76"/>
      <c r="D96" s="76"/>
      <c r="E96" s="76"/>
      <c r="F96" s="77"/>
    </row>
    <row r="97" spans="1:6" x14ac:dyDescent="0.25">
      <c r="A97" s="2"/>
      <c r="B97" s="34" t="s">
        <v>1</v>
      </c>
      <c r="C97" s="4"/>
      <c r="D97" s="3"/>
      <c r="E97" s="3"/>
      <c r="F97" s="5"/>
    </row>
    <row r="98" spans="1:6" ht="15.75" thickBot="1" x14ac:dyDescent="0.3">
      <c r="A98" s="6"/>
      <c r="B98" s="35" t="s">
        <v>39</v>
      </c>
      <c r="C98" s="8"/>
      <c r="D98" s="7"/>
      <c r="E98" s="7"/>
      <c r="F98" s="9"/>
    </row>
    <row r="99" spans="1:6" ht="15.75" thickBot="1" x14ac:dyDescent="0.3">
      <c r="A99" s="43"/>
      <c r="B99" s="16" t="s">
        <v>3</v>
      </c>
      <c r="C99" s="16"/>
      <c r="D99" s="16"/>
      <c r="E99" s="16"/>
      <c r="F99" s="11">
        <v>0</v>
      </c>
    </row>
    <row r="100" spans="1:6" ht="15.75" thickTop="1" x14ac:dyDescent="0.25">
      <c r="A100" s="43"/>
      <c r="B100" s="16"/>
      <c r="C100" s="16"/>
      <c r="D100" s="16"/>
      <c r="E100" s="16"/>
      <c r="F100" s="44"/>
    </row>
    <row r="101" spans="1:6" x14ac:dyDescent="0.25">
      <c r="A101" s="12" t="s">
        <v>4</v>
      </c>
      <c r="B101" s="13" t="s">
        <v>5</v>
      </c>
      <c r="C101" s="13"/>
      <c r="D101" s="13"/>
      <c r="E101" s="16"/>
      <c r="F101" s="14">
        <v>0</v>
      </c>
    </row>
    <row r="102" spans="1:6" x14ac:dyDescent="0.25">
      <c r="A102" s="45"/>
      <c r="B102" s="46"/>
      <c r="C102" s="16"/>
      <c r="D102" s="16"/>
      <c r="E102" s="47"/>
      <c r="F102" s="44"/>
    </row>
    <row r="103" spans="1:6" x14ac:dyDescent="0.25">
      <c r="A103" s="45"/>
      <c r="B103" s="33"/>
      <c r="C103" s="16"/>
      <c r="D103" s="16"/>
      <c r="E103" s="47"/>
      <c r="F103" s="44"/>
    </row>
    <row r="104" spans="1:6" x14ac:dyDescent="0.25">
      <c r="A104" s="45"/>
      <c r="B104" s="33"/>
      <c r="C104" s="16"/>
      <c r="D104" s="16"/>
      <c r="E104" s="47"/>
      <c r="F104" s="44"/>
    </row>
    <row r="105" spans="1:6" x14ac:dyDescent="0.25">
      <c r="A105" s="15"/>
      <c r="B105" s="16"/>
      <c r="C105" s="17"/>
      <c r="D105" s="17"/>
      <c r="E105" s="18"/>
      <c r="F105" s="48"/>
    </row>
    <row r="106" spans="1:6" x14ac:dyDescent="0.25">
      <c r="A106" s="19" t="s">
        <v>4</v>
      </c>
      <c r="B106" s="13" t="s">
        <v>9</v>
      </c>
      <c r="C106" s="13"/>
      <c r="D106" s="13"/>
      <c r="E106" s="18"/>
      <c r="F106" s="14">
        <v>0</v>
      </c>
    </row>
    <row r="107" spans="1:6" x14ac:dyDescent="0.25">
      <c r="A107" s="19"/>
      <c r="B107" s="13"/>
      <c r="C107" s="13"/>
      <c r="D107" s="13"/>
      <c r="E107" s="18"/>
      <c r="F107" s="20"/>
    </row>
    <row r="108" spans="1:6" x14ac:dyDescent="0.25">
      <c r="A108" s="40"/>
      <c r="B108" s="51"/>
      <c r="C108" s="22"/>
      <c r="D108" s="36"/>
      <c r="E108" s="52"/>
      <c r="F108" s="20"/>
    </row>
    <row r="109" spans="1:6" x14ac:dyDescent="0.25">
      <c r="A109" s="49"/>
      <c r="B109" s="16"/>
      <c r="C109" s="22"/>
      <c r="D109" s="51"/>
      <c r="E109" s="52"/>
      <c r="F109" s="20"/>
    </row>
    <row r="110" spans="1:6" x14ac:dyDescent="0.25">
      <c r="A110" s="15"/>
      <c r="B110" s="16"/>
      <c r="C110" s="16"/>
      <c r="D110" s="16"/>
      <c r="E110" s="18"/>
      <c r="F110" s="48"/>
    </row>
    <row r="111" spans="1:6" x14ac:dyDescent="0.25">
      <c r="A111" s="19" t="s">
        <v>12</v>
      </c>
      <c r="B111" s="13" t="s">
        <v>13</v>
      </c>
      <c r="C111" s="16"/>
      <c r="D111" s="16"/>
      <c r="E111" s="18"/>
      <c r="F111" s="14">
        <v>0</v>
      </c>
    </row>
    <row r="112" spans="1:6" x14ac:dyDescent="0.25">
      <c r="A112" s="45"/>
      <c r="B112" s="16"/>
      <c r="C112" s="16"/>
      <c r="D112" s="16"/>
      <c r="E112" s="18"/>
      <c r="F112" s="48"/>
    </row>
    <row r="113" spans="1:6" x14ac:dyDescent="0.25">
      <c r="A113" s="60"/>
      <c r="B113" s="16"/>
      <c r="C113" s="17"/>
      <c r="D113" s="17"/>
      <c r="E113" s="25"/>
      <c r="F113" s="44"/>
    </row>
    <row r="114" spans="1:6" x14ac:dyDescent="0.25">
      <c r="A114" s="15"/>
      <c r="B114" s="16"/>
      <c r="C114" s="17"/>
      <c r="D114" s="17"/>
      <c r="E114" s="26"/>
      <c r="F114" s="44"/>
    </row>
    <row r="115" spans="1:6" x14ac:dyDescent="0.25">
      <c r="A115" s="19" t="s">
        <v>12</v>
      </c>
      <c r="B115" s="13" t="s">
        <v>16</v>
      </c>
      <c r="C115" s="16"/>
      <c r="D115" s="16"/>
      <c r="E115" s="18"/>
      <c r="F115" s="56">
        <v>0</v>
      </c>
    </row>
    <row r="116" spans="1:6" x14ac:dyDescent="0.25">
      <c r="A116" s="15"/>
      <c r="B116" s="33"/>
      <c r="C116" s="16"/>
      <c r="D116" s="16"/>
      <c r="E116" s="18"/>
      <c r="F116" s="48"/>
    </row>
    <row r="117" spans="1:6" x14ac:dyDescent="0.25">
      <c r="A117" s="53"/>
      <c r="B117" s="51"/>
      <c r="C117" s="22"/>
      <c r="D117" s="36"/>
      <c r="E117" s="52"/>
      <c r="F117" s="48"/>
    </row>
    <row r="118" spans="1:6" x14ac:dyDescent="0.25">
      <c r="A118" s="15"/>
      <c r="B118" s="33"/>
      <c r="C118" s="16"/>
      <c r="D118" s="16"/>
      <c r="E118" s="18"/>
      <c r="F118" s="48"/>
    </row>
    <row r="119" spans="1:6" x14ac:dyDescent="0.25">
      <c r="A119" s="15"/>
      <c r="B119" s="16"/>
      <c r="C119" s="17"/>
      <c r="D119" s="17"/>
      <c r="E119" s="18"/>
      <c r="F119" s="44"/>
    </row>
    <row r="120" spans="1:6" ht="15.75" thickBot="1" x14ac:dyDescent="0.3">
      <c r="A120" s="50"/>
      <c r="B120" s="16" t="s">
        <v>37</v>
      </c>
      <c r="C120" s="16"/>
      <c r="D120" s="16"/>
      <c r="E120" s="16"/>
      <c r="F120" s="28">
        <f>+F99+F101+F106-F111-F115</f>
        <v>0</v>
      </c>
    </row>
    <row r="121" spans="1:6" ht="15.75" thickTop="1" x14ac:dyDescent="0.25">
      <c r="A121" s="50"/>
      <c r="B121" s="16"/>
      <c r="C121" s="16"/>
      <c r="D121" s="16"/>
      <c r="E121" s="16"/>
      <c r="F121" s="20"/>
    </row>
    <row r="122" spans="1:6" x14ac:dyDescent="0.25">
      <c r="A122" s="50"/>
      <c r="B122" s="16"/>
      <c r="C122" s="16"/>
      <c r="D122" s="16"/>
      <c r="E122" s="16"/>
      <c r="F122" s="20"/>
    </row>
    <row r="123" spans="1:6" x14ac:dyDescent="0.25">
      <c r="A123" s="27"/>
      <c r="B123" s="10"/>
      <c r="C123" s="10"/>
      <c r="D123" s="10"/>
      <c r="E123" s="10"/>
      <c r="F123" s="20"/>
    </row>
    <row r="124" spans="1:6" x14ac:dyDescent="0.25">
      <c r="A124" s="66" t="s">
        <v>38</v>
      </c>
      <c r="B124" s="67"/>
      <c r="C124" s="67"/>
      <c r="D124" s="67"/>
      <c r="E124" s="67"/>
      <c r="F124" s="68"/>
    </row>
    <row r="125" spans="1:6" x14ac:dyDescent="0.25">
      <c r="A125" s="37"/>
      <c r="B125" s="23"/>
      <c r="C125" s="23"/>
      <c r="D125" s="24"/>
      <c r="E125" s="23"/>
      <c r="F125" s="38"/>
    </row>
    <row r="126" spans="1:6" x14ac:dyDescent="0.25">
      <c r="A126" s="37"/>
      <c r="B126" s="23"/>
      <c r="C126" s="23"/>
      <c r="D126" s="24"/>
      <c r="E126" s="23"/>
      <c r="F126" s="38"/>
    </row>
    <row r="127" spans="1:6" x14ac:dyDescent="0.25">
      <c r="A127" s="66" t="s">
        <v>100</v>
      </c>
      <c r="B127" s="67"/>
      <c r="C127" s="67"/>
      <c r="D127" s="67"/>
      <c r="E127" s="67"/>
      <c r="F127" s="68"/>
    </row>
    <row r="128" spans="1:6" x14ac:dyDescent="0.25">
      <c r="A128" s="27"/>
      <c r="B128" s="10"/>
      <c r="C128" s="10"/>
      <c r="D128" s="10"/>
      <c r="E128" s="10"/>
      <c r="F128" s="20"/>
    </row>
    <row r="129" spans="1:6" x14ac:dyDescent="0.25">
      <c r="A129" s="27"/>
      <c r="B129" s="10"/>
      <c r="C129" s="10"/>
      <c r="D129" s="10"/>
      <c r="E129" s="10"/>
      <c r="F129" s="20"/>
    </row>
    <row r="130" spans="1:6" x14ac:dyDescent="0.25">
      <c r="A130" s="27"/>
      <c r="B130" s="10"/>
      <c r="C130" s="10"/>
      <c r="D130" s="10"/>
      <c r="E130" s="10"/>
      <c r="F130" s="20"/>
    </row>
    <row r="131" spans="1:6" x14ac:dyDescent="0.25">
      <c r="A131" s="27"/>
      <c r="B131" s="10"/>
      <c r="C131" s="10"/>
      <c r="D131" s="10"/>
      <c r="E131" s="10"/>
      <c r="F131" s="20"/>
    </row>
    <row r="132" spans="1:6" ht="15.75" thickBot="1" x14ac:dyDescent="0.3">
      <c r="A132" s="29"/>
      <c r="B132" s="30"/>
      <c r="C132" s="30"/>
      <c r="D132" s="30"/>
      <c r="E132" s="31"/>
      <c r="F132" s="32"/>
    </row>
    <row r="137" spans="1:6" ht="15.75" thickBot="1" x14ac:dyDescent="0.3"/>
    <row r="138" spans="1:6" x14ac:dyDescent="0.25">
      <c r="A138" s="69" t="s">
        <v>0</v>
      </c>
      <c r="B138" s="70"/>
      <c r="C138" s="70"/>
      <c r="D138" s="70"/>
      <c r="E138" s="70"/>
      <c r="F138" s="71"/>
    </row>
    <row r="139" spans="1:6" x14ac:dyDescent="0.25">
      <c r="A139" s="72"/>
      <c r="B139" s="73"/>
      <c r="C139" s="73"/>
      <c r="D139" s="73"/>
      <c r="E139" s="73"/>
      <c r="F139" s="74"/>
    </row>
    <row r="140" spans="1:6" x14ac:dyDescent="0.25">
      <c r="A140" s="75" t="s">
        <v>99</v>
      </c>
      <c r="B140" s="76"/>
      <c r="C140" s="76"/>
      <c r="D140" s="76"/>
      <c r="E140" s="76"/>
      <c r="F140" s="77"/>
    </row>
    <row r="141" spans="1:6" x14ac:dyDescent="0.25">
      <c r="A141" s="2"/>
      <c r="B141" s="34" t="s">
        <v>41</v>
      </c>
      <c r="C141" s="4"/>
      <c r="D141" s="3"/>
      <c r="E141" s="3"/>
      <c r="F141" s="5"/>
    </row>
    <row r="142" spans="1:6" ht="15.75" thickBot="1" x14ac:dyDescent="0.3">
      <c r="A142" s="6"/>
      <c r="B142" s="35" t="s">
        <v>42</v>
      </c>
      <c r="C142" s="8"/>
      <c r="D142" s="7"/>
      <c r="E142" s="7"/>
      <c r="F142" s="9"/>
    </row>
    <row r="143" spans="1:6" ht="15.75" thickBot="1" x14ac:dyDescent="0.3">
      <c r="A143" s="43"/>
      <c r="B143" s="16" t="s">
        <v>3</v>
      </c>
      <c r="C143" s="16"/>
      <c r="D143" s="16"/>
      <c r="E143" s="16"/>
      <c r="F143" s="11">
        <v>898</v>
      </c>
    </row>
    <row r="144" spans="1:6" ht="15.75" thickTop="1" x14ac:dyDescent="0.25">
      <c r="A144" s="43"/>
      <c r="B144" s="16"/>
      <c r="C144" s="16"/>
      <c r="D144" s="16"/>
      <c r="E144" s="16"/>
      <c r="F144" s="44"/>
    </row>
    <row r="145" spans="1:6" x14ac:dyDescent="0.25">
      <c r="A145" s="12" t="s">
        <v>4</v>
      </c>
      <c r="B145" s="13" t="s">
        <v>5</v>
      </c>
      <c r="C145" s="13"/>
      <c r="D145" s="13"/>
      <c r="E145" s="16"/>
      <c r="F145" s="14">
        <f>SUM(E147:E156)</f>
        <v>46827.28</v>
      </c>
    </row>
    <row r="146" spans="1:6" x14ac:dyDescent="0.25">
      <c r="A146" s="45"/>
      <c r="B146" s="46"/>
      <c r="C146" s="16"/>
      <c r="D146" s="16"/>
      <c r="E146" s="47"/>
      <c r="F146" s="44"/>
    </row>
    <row r="147" spans="1:6" x14ac:dyDescent="0.25">
      <c r="A147" s="58">
        <v>44397</v>
      </c>
      <c r="B147" s="33" t="s">
        <v>43</v>
      </c>
      <c r="C147" s="16"/>
      <c r="D147" s="16"/>
      <c r="E147" s="47">
        <v>9246</v>
      </c>
      <c r="F147" s="44"/>
    </row>
    <row r="148" spans="1:6" x14ac:dyDescent="0.25">
      <c r="A148" s="58">
        <v>44435</v>
      </c>
      <c r="B148" s="33" t="s">
        <v>43</v>
      </c>
      <c r="C148" s="16"/>
      <c r="D148" s="16"/>
      <c r="E148" s="47">
        <v>5231.6000000000004</v>
      </c>
      <c r="F148" s="44"/>
    </row>
    <row r="149" spans="1:6" x14ac:dyDescent="0.25">
      <c r="A149" s="58">
        <v>44439</v>
      </c>
      <c r="B149" s="33" t="s">
        <v>44</v>
      </c>
      <c r="C149" s="16"/>
      <c r="D149" s="16"/>
      <c r="E149" s="47">
        <v>12943.38</v>
      </c>
      <c r="F149" s="44"/>
    </row>
    <row r="150" spans="1:6" x14ac:dyDescent="0.25">
      <c r="A150" s="58">
        <v>44439</v>
      </c>
      <c r="B150" s="33" t="s">
        <v>45</v>
      </c>
      <c r="C150" s="16"/>
      <c r="D150" s="16"/>
      <c r="E150" s="47">
        <v>350</v>
      </c>
      <c r="F150" s="44"/>
    </row>
    <row r="151" spans="1:6" x14ac:dyDescent="0.25">
      <c r="A151" s="58">
        <v>44439</v>
      </c>
      <c r="B151" s="33" t="s">
        <v>46</v>
      </c>
      <c r="C151" s="16"/>
      <c r="D151" s="16"/>
      <c r="E151" s="47">
        <v>56</v>
      </c>
      <c r="F151" s="44"/>
    </row>
    <row r="152" spans="1:6" x14ac:dyDescent="0.25">
      <c r="A152" s="58">
        <v>44573</v>
      </c>
      <c r="B152" s="33" t="s">
        <v>47</v>
      </c>
      <c r="C152" s="16"/>
      <c r="D152" s="16"/>
      <c r="E152" s="47">
        <v>10115</v>
      </c>
      <c r="F152" s="44"/>
    </row>
    <row r="153" spans="1:6" x14ac:dyDescent="0.25">
      <c r="A153" s="58">
        <v>44651</v>
      </c>
      <c r="B153" s="33" t="s">
        <v>47</v>
      </c>
      <c r="C153" s="16"/>
      <c r="D153" s="16"/>
      <c r="E153" s="47">
        <v>1098.04</v>
      </c>
      <c r="F153" s="44"/>
    </row>
    <row r="154" spans="1:6" x14ac:dyDescent="0.25">
      <c r="A154" s="58">
        <v>44736</v>
      </c>
      <c r="B154" s="33" t="s">
        <v>48</v>
      </c>
      <c r="C154" s="16"/>
      <c r="D154" s="16"/>
      <c r="E154" s="47">
        <v>40</v>
      </c>
      <c r="F154" s="44"/>
    </row>
    <row r="155" spans="1:6" x14ac:dyDescent="0.25">
      <c r="A155" s="58">
        <v>44862</v>
      </c>
      <c r="B155" s="33" t="s">
        <v>47</v>
      </c>
      <c r="C155" s="16"/>
      <c r="D155" s="16"/>
      <c r="E155" s="47">
        <v>1796.26</v>
      </c>
      <c r="F155" s="44"/>
    </row>
    <row r="156" spans="1:6" x14ac:dyDescent="0.25">
      <c r="A156" s="58">
        <v>44924</v>
      </c>
      <c r="B156" s="33" t="s">
        <v>47</v>
      </c>
      <c r="C156" s="16"/>
      <c r="D156" s="16"/>
      <c r="E156" s="47">
        <v>5951</v>
      </c>
      <c r="F156" s="44"/>
    </row>
    <row r="157" spans="1:6" x14ac:dyDescent="0.25">
      <c r="A157" s="15"/>
      <c r="B157" s="16"/>
      <c r="C157" s="17"/>
      <c r="D157" s="17"/>
      <c r="E157" s="18"/>
      <c r="F157" s="48"/>
    </row>
    <row r="158" spans="1:6" x14ac:dyDescent="0.25">
      <c r="A158" s="19" t="s">
        <v>4</v>
      </c>
      <c r="B158" s="13" t="s">
        <v>9</v>
      </c>
      <c r="C158" s="13"/>
      <c r="D158" s="13"/>
      <c r="E158" s="18"/>
      <c r="F158" s="14">
        <f>SUM(E160:E180)</f>
        <v>103522.83999999998</v>
      </c>
    </row>
    <row r="159" spans="1:6" x14ac:dyDescent="0.25">
      <c r="A159" s="19"/>
      <c r="B159" s="13"/>
      <c r="C159" s="13"/>
      <c r="D159" s="13"/>
      <c r="E159" s="18"/>
      <c r="F159" s="20"/>
    </row>
    <row r="160" spans="1:6" x14ac:dyDescent="0.25">
      <c r="A160" s="40">
        <v>44328</v>
      </c>
      <c r="B160" s="39" t="s">
        <v>49</v>
      </c>
      <c r="C160" s="13"/>
      <c r="D160" s="13"/>
      <c r="E160" s="52">
        <v>5404.61</v>
      </c>
      <c r="F160" s="20"/>
    </row>
    <row r="161" spans="1:6" x14ac:dyDescent="0.25">
      <c r="A161" s="40">
        <v>44344</v>
      </c>
      <c r="B161" s="39" t="s">
        <v>49</v>
      </c>
      <c r="C161" s="13"/>
      <c r="D161" s="13"/>
      <c r="E161" s="52">
        <v>1</v>
      </c>
      <c r="F161" s="20"/>
    </row>
    <row r="162" spans="1:6" x14ac:dyDescent="0.25">
      <c r="A162" s="40">
        <v>44351</v>
      </c>
      <c r="B162" s="39" t="s">
        <v>49</v>
      </c>
      <c r="C162" s="13"/>
      <c r="D162" s="13"/>
      <c r="E162" s="52">
        <v>8827.8799999999992</v>
      </c>
      <c r="F162" s="20"/>
    </row>
    <row r="163" spans="1:6" x14ac:dyDescent="0.25">
      <c r="A163" s="40">
        <v>44378</v>
      </c>
      <c r="B163" s="39" t="s">
        <v>49</v>
      </c>
      <c r="C163" s="51"/>
      <c r="D163" s="51"/>
      <c r="E163" s="52">
        <v>45.66</v>
      </c>
      <c r="F163" s="20"/>
    </row>
    <row r="164" spans="1:6" x14ac:dyDescent="0.25">
      <c r="A164" s="53">
        <v>44404</v>
      </c>
      <c r="B164" s="16" t="s">
        <v>50</v>
      </c>
      <c r="C164" s="22"/>
      <c r="D164" s="51"/>
      <c r="E164" s="52">
        <v>8827.8799999999992</v>
      </c>
      <c r="F164" s="20"/>
    </row>
    <row r="165" spans="1:6" x14ac:dyDescent="0.25">
      <c r="A165" s="53">
        <v>44411</v>
      </c>
      <c r="B165" s="16" t="s">
        <v>51</v>
      </c>
      <c r="C165" s="22"/>
      <c r="D165" s="51"/>
      <c r="E165" s="52">
        <v>7533.29</v>
      </c>
      <c r="F165" s="20"/>
    </row>
    <row r="166" spans="1:6" x14ac:dyDescent="0.25">
      <c r="A166" s="53">
        <v>44433</v>
      </c>
      <c r="B166" s="16" t="s">
        <v>52</v>
      </c>
      <c r="C166" s="22"/>
      <c r="D166" s="51"/>
      <c r="E166" s="52">
        <v>2747.41</v>
      </c>
      <c r="F166" s="20"/>
    </row>
    <row r="167" spans="1:6" x14ac:dyDescent="0.25">
      <c r="A167" s="53">
        <v>44496</v>
      </c>
      <c r="B167" s="16" t="s">
        <v>53</v>
      </c>
      <c r="C167" s="22"/>
      <c r="D167" s="51"/>
      <c r="E167" s="52">
        <v>3000</v>
      </c>
      <c r="F167" s="20"/>
    </row>
    <row r="168" spans="1:6" x14ac:dyDescent="0.25">
      <c r="A168" s="53">
        <v>44532</v>
      </c>
      <c r="B168" s="16" t="s">
        <v>54</v>
      </c>
      <c r="C168" s="22"/>
      <c r="D168" s="51"/>
      <c r="E168" s="52">
        <v>1439.72</v>
      </c>
      <c r="F168" s="20"/>
    </row>
    <row r="169" spans="1:6" x14ac:dyDescent="0.25">
      <c r="A169" s="53">
        <v>44622</v>
      </c>
      <c r="B169" s="16" t="s">
        <v>55</v>
      </c>
      <c r="C169" s="22"/>
      <c r="D169" s="51"/>
      <c r="E169" s="52">
        <v>9501.1200000000008</v>
      </c>
      <c r="F169" s="20"/>
    </row>
    <row r="170" spans="1:6" x14ac:dyDescent="0.25">
      <c r="A170" s="53">
        <v>44757</v>
      </c>
      <c r="B170" s="16" t="s">
        <v>56</v>
      </c>
      <c r="C170" s="22"/>
      <c r="D170" s="51"/>
      <c r="E170" s="52">
        <v>1883</v>
      </c>
      <c r="F170" s="20"/>
    </row>
    <row r="171" spans="1:6" x14ac:dyDescent="0.25">
      <c r="A171" s="53">
        <v>44789</v>
      </c>
      <c r="B171" s="16" t="s">
        <v>57</v>
      </c>
      <c r="C171" s="22"/>
      <c r="D171" s="51"/>
      <c r="E171" s="52">
        <v>1098.04</v>
      </c>
      <c r="F171" s="20"/>
    </row>
    <row r="172" spans="1:6" x14ac:dyDescent="0.25">
      <c r="A172" s="53">
        <v>44790</v>
      </c>
      <c r="B172" s="16" t="s">
        <v>58</v>
      </c>
      <c r="C172" s="22"/>
      <c r="D172" s="51"/>
      <c r="E172" s="52">
        <v>1994.45</v>
      </c>
      <c r="F172" s="20"/>
    </row>
    <row r="173" spans="1:6" x14ac:dyDescent="0.25">
      <c r="A173" s="53">
        <v>44790</v>
      </c>
      <c r="B173" s="16" t="s">
        <v>58</v>
      </c>
      <c r="C173" s="22"/>
      <c r="D173" s="51"/>
      <c r="E173" s="52">
        <v>7224.14</v>
      </c>
      <c r="F173" s="20"/>
    </row>
    <row r="174" spans="1:6" x14ac:dyDescent="0.25">
      <c r="A174" s="53">
        <v>44790</v>
      </c>
      <c r="B174" s="16" t="s">
        <v>58</v>
      </c>
      <c r="C174" s="22"/>
      <c r="D174" s="51"/>
      <c r="E174" s="52">
        <v>30691.3</v>
      </c>
      <c r="F174" s="20"/>
    </row>
    <row r="175" spans="1:6" x14ac:dyDescent="0.25">
      <c r="A175" s="53">
        <v>44791</v>
      </c>
      <c r="B175" s="16" t="s">
        <v>59</v>
      </c>
      <c r="C175" s="22"/>
      <c r="D175" s="51"/>
      <c r="E175" s="52">
        <v>1989.2</v>
      </c>
      <c r="F175" s="20"/>
    </row>
    <row r="176" spans="1:6" x14ac:dyDescent="0.25">
      <c r="A176" s="53">
        <v>44791</v>
      </c>
      <c r="B176" s="16" t="s">
        <v>59</v>
      </c>
      <c r="C176" s="22"/>
      <c r="D176" s="51"/>
      <c r="E176" s="52">
        <v>1098.04</v>
      </c>
      <c r="F176" s="20"/>
    </row>
    <row r="177" spans="1:6" x14ac:dyDescent="0.25">
      <c r="A177" s="53">
        <v>44951</v>
      </c>
      <c r="B177" s="16" t="s">
        <v>60</v>
      </c>
      <c r="C177" s="22"/>
      <c r="D177" s="51"/>
      <c r="E177" s="52">
        <v>4865.04</v>
      </c>
      <c r="F177" s="20"/>
    </row>
    <row r="178" spans="1:6" x14ac:dyDescent="0.25">
      <c r="A178" s="53">
        <v>45008</v>
      </c>
      <c r="B178" s="16" t="s">
        <v>61</v>
      </c>
      <c r="C178" s="22"/>
      <c r="D178" s="51"/>
      <c r="E178" s="52">
        <v>4405.3599999999997</v>
      </c>
      <c r="F178" s="20"/>
    </row>
    <row r="179" spans="1:6" x14ac:dyDescent="0.25">
      <c r="A179" s="53">
        <v>45009</v>
      </c>
      <c r="B179" s="16" t="s">
        <v>62</v>
      </c>
      <c r="C179" s="22"/>
      <c r="D179" s="51"/>
      <c r="E179" s="52">
        <v>843.29</v>
      </c>
      <c r="F179" s="20"/>
    </row>
    <row r="180" spans="1:6" x14ac:dyDescent="0.25">
      <c r="A180" s="53">
        <v>45084</v>
      </c>
      <c r="B180" s="16" t="s">
        <v>63</v>
      </c>
      <c r="C180" s="22"/>
      <c r="D180" s="51"/>
      <c r="E180" s="52">
        <v>102.41</v>
      </c>
      <c r="F180" s="20"/>
    </row>
    <row r="181" spans="1:6" x14ac:dyDescent="0.25">
      <c r="A181" s="53"/>
      <c r="B181" s="16"/>
      <c r="C181" s="22"/>
      <c r="D181" s="51"/>
      <c r="E181" s="52"/>
      <c r="F181" s="20"/>
    </row>
    <row r="182" spans="1:6" x14ac:dyDescent="0.25">
      <c r="A182" s="54"/>
      <c r="B182" s="16"/>
      <c r="C182" s="16"/>
      <c r="D182" s="16"/>
      <c r="E182" s="18"/>
      <c r="F182" s="48"/>
    </row>
    <row r="183" spans="1:6" x14ac:dyDescent="0.25">
      <c r="A183" s="19" t="s">
        <v>12</v>
      </c>
      <c r="B183" s="13" t="s">
        <v>13</v>
      </c>
      <c r="C183" s="16"/>
      <c r="D183" s="16"/>
      <c r="E183" s="18"/>
      <c r="F183" s="14">
        <f>SUM(E185:E216)</f>
        <v>177780.23000000004</v>
      </c>
    </row>
    <row r="184" spans="1:6" x14ac:dyDescent="0.25">
      <c r="A184" s="45"/>
      <c r="B184" s="16"/>
      <c r="C184" s="16"/>
      <c r="D184" s="16"/>
      <c r="E184" s="18"/>
      <c r="F184" s="48"/>
    </row>
    <row r="185" spans="1:6" x14ac:dyDescent="0.25">
      <c r="A185" s="58">
        <v>44378</v>
      </c>
      <c r="B185" s="16" t="s">
        <v>64</v>
      </c>
      <c r="C185" s="16"/>
      <c r="D185" s="16"/>
      <c r="E185" s="18">
        <v>1528.38</v>
      </c>
      <c r="F185" s="48"/>
    </row>
    <row r="186" spans="1:6" x14ac:dyDescent="0.25">
      <c r="A186" s="58">
        <v>44378</v>
      </c>
      <c r="B186" s="16" t="s">
        <v>40</v>
      </c>
      <c r="C186" s="16"/>
      <c r="D186" s="16"/>
      <c r="E186" s="18">
        <v>35451.53</v>
      </c>
      <c r="F186" s="48"/>
    </row>
    <row r="187" spans="1:6" x14ac:dyDescent="0.25">
      <c r="A187" s="58">
        <v>44390</v>
      </c>
      <c r="B187" s="16" t="s">
        <v>40</v>
      </c>
      <c r="C187" s="16"/>
      <c r="D187" s="16"/>
      <c r="E187" s="18">
        <v>2272.5</v>
      </c>
      <c r="F187" s="48"/>
    </row>
    <row r="188" spans="1:6" x14ac:dyDescent="0.25">
      <c r="A188" s="58">
        <v>44396</v>
      </c>
      <c r="B188" s="16" t="s">
        <v>40</v>
      </c>
      <c r="C188" s="16"/>
      <c r="D188" s="16"/>
      <c r="E188" s="18">
        <v>75438.490000000005</v>
      </c>
      <c r="F188" s="48"/>
    </row>
    <row r="189" spans="1:6" x14ac:dyDescent="0.25">
      <c r="A189" s="58">
        <v>44405</v>
      </c>
      <c r="B189" s="16" t="s">
        <v>65</v>
      </c>
      <c r="C189" s="16"/>
      <c r="D189" s="16"/>
      <c r="E189" s="18">
        <v>6549.29</v>
      </c>
      <c r="F189" s="48"/>
    </row>
    <row r="190" spans="1:6" x14ac:dyDescent="0.25">
      <c r="A190" s="58">
        <v>44410</v>
      </c>
      <c r="B190" s="16" t="s">
        <v>64</v>
      </c>
      <c r="C190" s="16"/>
      <c r="D190" s="16"/>
      <c r="E190" s="18">
        <v>590.58000000000004</v>
      </c>
      <c r="F190" s="48"/>
    </row>
    <row r="191" spans="1:6" x14ac:dyDescent="0.25">
      <c r="A191" s="58">
        <v>44411</v>
      </c>
      <c r="B191" s="16" t="s">
        <v>40</v>
      </c>
      <c r="C191" s="16"/>
      <c r="D191" s="16"/>
      <c r="E191" s="18">
        <v>984</v>
      </c>
      <c r="F191" s="48"/>
    </row>
    <row r="192" spans="1:6" x14ac:dyDescent="0.25">
      <c r="A192" s="58">
        <v>44439</v>
      </c>
      <c r="B192" s="16" t="s">
        <v>15</v>
      </c>
      <c r="C192" s="16"/>
      <c r="D192" s="16"/>
      <c r="E192" s="18">
        <v>794.1</v>
      </c>
      <c r="F192" s="48"/>
    </row>
    <row r="193" spans="1:6" x14ac:dyDescent="0.25">
      <c r="A193" s="58">
        <v>44453</v>
      </c>
      <c r="B193" s="16" t="s">
        <v>15</v>
      </c>
      <c r="C193" s="16"/>
      <c r="D193" s="16"/>
      <c r="E193" s="18">
        <v>3000</v>
      </c>
      <c r="F193" s="48"/>
    </row>
    <row r="194" spans="1:6" x14ac:dyDescent="0.25">
      <c r="A194" s="58">
        <v>44536</v>
      </c>
      <c r="B194" s="16" t="s">
        <v>15</v>
      </c>
      <c r="C194" s="16"/>
      <c r="D194" s="16"/>
      <c r="E194" s="18">
        <v>3000</v>
      </c>
      <c r="F194" s="48"/>
    </row>
    <row r="195" spans="1:6" x14ac:dyDescent="0.25">
      <c r="A195" s="58">
        <v>44595</v>
      </c>
      <c r="B195" s="16" t="s">
        <v>15</v>
      </c>
      <c r="C195" s="16"/>
      <c r="D195" s="16"/>
      <c r="E195" s="18">
        <v>1</v>
      </c>
      <c r="F195" s="48"/>
    </row>
    <row r="196" spans="1:6" x14ac:dyDescent="0.25">
      <c r="A196" s="58">
        <v>44610</v>
      </c>
      <c r="B196" s="16" t="s">
        <v>40</v>
      </c>
      <c r="C196" s="16"/>
      <c r="D196" s="16"/>
      <c r="E196" s="18">
        <v>9501.1200000000008</v>
      </c>
      <c r="F196" s="48"/>
    </row>
    <row r="197" spans="1:6" x14ac:dyDescent="0.25">
      <c r="A197" s="58">
        <v>44631</v>
      </c>
      <c r="B197" s="16" t="s">
        <v>40</v>
      </c>
      <c r="C197" s="16"/>
      <c r="D197" s="16"/>
      <c r="E197" s="18">
        <v>1153.92</v>
      </c>
      <c r="F197" s="48"/>
    </row>
    <row r="198" spans="1:6" x14ac:dyDescent="0.25">
      <c r="A198" s="58">
        <v>44631</v>
      </c>
      <c r="B198" s="16" t="s">
        <v>40</v>
      </c>
      <c r="C198" s="16"/>
      <c r="D198" s="16"/>
      <c r="E198" s="18">
        <v>1671.36</v>
      </c>
      <c r="F198" s="48"/>
    </row>
    <row r="199" spans="1:6" x14ac:dyDescent="0.25">
      <c r="A199" s="58">
        <v>44757</v>
      </c>
      <c r="B199" s="16" t="s">
        <v>15</v>
      </c>
      <c r="C199" s="16"/>
      <c r="D199" s="16"/>
      <c r="E199" s="25">
        <v>2674.82</v>
      </c>
      <c r="F199" s="48"/>
    </row>
    <row r="200" spans="1:6" x14ac:dyDescent="0.25">
      <c r="A200" s="58">
        <v>44785</v>
      </c>
      <c r="B200" s="16" t="s">
        <v>40</v>
      </c>
      <c r="C200" s="16"/>
      <c r="D200" s="16"/>
      <c r="E200" s="18">
        <v>1098.04</v>
      </c>
      <c r="F200" s="48"/>
    </row>
    <row r="201" spans="1:6" x14ac:dyDescent="0.25">
      <c r="A201" s="58">
        <v>44785</v>
      </c>
      <c r="B201" s="16" t="s">
        <v>66</v>
      </c>
      <c r="C201" s="16"/>
      <c r="D201" s="16"/>
      <c r="E201" s="18">
        <v>791.82</v>
      </c>
      <c r="F201" s="48"/>
    </row>
    <row r="202" spans="1:6" x14ac:dyDescent="0.25">
      <c r="A202" s="58">
        <v>44791</v>
      </c>
      <c r="B202" s="16" t="s">
        <v>40</v>
      </c>
      <c r="C202" s="16"/>
      <c r="D202" s="16"/>
      <c r="E202" s="18">
        <v>3087.24</v>
      </c>
      <c r="F202" s="48"/>
    </row>
    <row r="203" spans="1:6" x14ac:dyDescent="0.25">
      <c r="A203" s="58">
        <v>44791</v>
      </c>
      <c r="B203" s="16" t="s">
        <v>15</v>
      </c>
      <c r="C203" s="16"/>
      <c r="D203" s="16"/>
      <c r="E203" s="18">
        <v>12815.04</v>
      </c>
      <c r="F203" s="48"/>
    </row>
    <row r="204" spans="1:6" x14ac:dyDescent="0.25">
      <c r="A204" s="58">
        <v>44950</v>
      </c>
      <c r="B204" s="16" t="s">
        <v>40</v>
      </c>
      <c r="C204" s="16"/>
      <c r="D204" s="16"/>
      <c r="E204" s="25">
        <v>3085.08</v>
      </c>
      <c r="F204" s="48"/>
    </row>
    <row r="205" spans="1:6" x14ac:dyDescent="0.25">
      <c r="A205" s="58">
        <v>44950</v>
      </c>
      <c r="B205" s="16" t="s">
        <v>40</v>
      </c>
      <c r="C205" s="16"/>
      <c r="D205" s="16"/>
      <c r="E205" s="25">
        <v>1779.96</v>
      </c>
      <c r="F205" s="48"/>
    </row>
    <row r="206" spans="1:6" x14ac:dyDescent="0.25">
      <c r="A206" s="58">
        <v>44980</v>
      </c>
      <c r="B206" s="16" t="s">
        <v>15</v>
      </c>
      <c r="C206" s="16"/>
      <c r="D206" s="16"/>
      <c r="E206" s="25">
        <v>1</v>
      </c>
      <c r="F206" s="48"/>
    </row>
    <row r="207" spans="1:6" x14ac:dyDescent="0.25">
      <c r="A207" s="58">
        <v>44984</v>
      </c>
      <c r="B207" s="16" t="s">
        <v>15</v>
      </c>
      <c r="C207" s="16"/>
      <c r="D207" s="16"/>
      <c r="E207" s="25">
        <v>0.42</v>
      </c>
      <c r="F207" s="48"/>
    </row>
    <row r="208" spans="1:6" x14ac:dyDescent="0.25">
      <c r="A208" s="58">
        <v>44995</v>
      </c>
      <c r="B208" s="16" t="s">
        <v>15</v>
      </c>
      <c r="C208" s="16"/>
      <c r="D208" s="16"/>
      <c r="E208" s="25">
        <v>20</v>
      </c>
      <c r="F208" s="48"/>
    </row>
    <row r="209" spans="1:6" x14ac:dyDescent="0.25">
      <c r="A209" s="58">
        <v>45001</v>
      </c>
      <c r="B209" s="16" t="s">
        <v>40</v>
      </c>
      <c r="C209" s="16"/>
      <c r="D209" s="16"/>
      <c r="E209" s="25">
        <v>1970.66</v>
      </c>
      <c r="F209" s="48"/>
    </row>
    <row r="210" spans="1:6" x14ac:dyDescent="0.25">
      <c r="A210" s="58">
        <v>45001</v>
      </c>
      <c r="B210" s="16" t="s">
        <v>40</v>
      </c>
      <c r="C210" s="16"/>
      <c r="D210" s="16"/>
      <c r="E210" s="25">
        <v>102.41</v>
      </c>
      <c r="F210" s="48"/>
    </row>
    <row r="211" spans="1:6" x14ac:dyDescent="0.25">
      <c r="A211" s="58">
        <v>45007</v>
      </c>
      <c r="B211" s="16" t="s">
        <v>40</v>
      </c>
      <c r="C211" s="16"/>
      <c r="D211" s="16"/>
      <c r="E211" s="25">
        <v>30.95</v>
      </c>
      <c r="F211" s="48"/>
    </row>
    <row r="212" spans="1:6" x14ac:dyDescent="0.25">
      <c r="A212" s="58">
        <v>45007</v>
      </c>
      <c r="B212" s="16" t="s">
        <v>40</v>
      </c>
      <c r="C212" s="16"/>
      <c r="D212" s="16"/>
      <c r="E212" s="25">
        <v>2403.75</v>
      </c>
      <c r="F212" s="48"/>
    </row>
    <row r="213" spans="1:6" x14ac:dyDescent="0.25">
      <c r="A213" s="58">
        <v>45303</v>
      </c>
      <c r="B213" s="16" t="s">
        <v>40</v>
      </c>
      <c r="C213" s="16"/>
      <c r="D213" s="16"/>
      <c r="E213" s="25">
        <v>3393.6</v>
      </c>
      <c r="F213" s="48"/>
    </row>
    <row r="214" spans="1:6" x14ac:dyDescent="0.25">
      <c r="A214" s="58">
        <v>45421</v>
      </c>
      <c r="B214" s="16" t="s">
        <v>40</v>
      </c>
      <c r="C214" s="16"/>
      <c r="D214" s="16"/>
      <c r="E214" s="25">
        <v>2089</v>
      </c>
      <c r="F214" s="48"/>
    </row>
    <row r="215" spans="1:6" x14ac:dyDescent="0.25">
      <c r="A215" s="58">
        <v>45490</v>
      </c>
      <c r="B215" s="16" t="s">
        <v>40</v>
      </c>
      <c r="C215" s="16"/>
      <c r="D215" s="16"/>
      <c r="E215" s="25">
        <v>0.17</v>
      </c>
      <c r="F215" s="48"/>
    </row>
    <row r="216" spans="1:6" x14ac:dyDescent="0.25">
      <c r="A216" s="58">
        <v>45505</v>
      </c>
      <c r="B216" s="16" t="s">
        <v>40</v>
      </c>
      <c r="C216" s="16"/>
      <c r="D216" s="16"/>
      <c r="E216" s="25">
        <v>500</v>
      </c>
      <c r="F216" s="48"/>
    </row>
    <row r="217" spans="1:6" x14ac:dyDescent="0.25">
      <c r="A217" s="58"/>
      <c r="B217" s="16"/>
      <c r="C217" s="16"/>
      <c r="D217" s="16"/>
      <c r="E217" s="25"/>
      <c r="F217" s="48"/>
    </row>
    <row r="218" spans="1:6" x14ac:dyDescent="0.25">
      <c r="A218" s="15"/>
      <c r="B218" s="16"/>
      <c r="C218" s="17"/>
      <c r="D218" s="17"/>
      <c r="E218" s="26"/>
      <c r="F218" s="44"/>
    </row>
    <row r="219" spans="1:6" x14ac:dyDescent="0.25">
      <c r="A219" s="19" t="s">
        <v>12</v>
      </c>
      <c r="B219" s="13" t="s">
        <v>16</v>
      </c>
      <c r="C219" s="16"/>
      <c r="D219" s="16"/>
      <c r="E219" s="18"/>
      <c r="F219" s="14">
        <f>SUM(E221:E233)</f>
        <v>142715.17000000001</v>
      </c>
    </row>
    <row r="220" spans="1:6" x14ac:dyDescent="0.25">
      <c r="A220" s="15"/>
      <c r="B220" s="33"/>
      <c r="C220" s="16"/>
      <c r="D220" s="16"/>
      <c r="E220" s="18"/>
      <c r="F220" s="48"/>
    </row>
    <row r="221" spans="1:6" x14ac:dyDescent="0.25">
      <c r="A221" s="40">
        <v>44054.5</v>
      </c>
      <c r="B221" s="39" t="s">
        <v>67</v>
      </c>
      <c r="C221" s="16"/>
      <c r="D221" s="16"/>
      <c r="E221" s="21">
        <v>11386.16</v>
      </c>
      <c r="F221" s="48"/>
    </row>
    <row r="222" spans="1:6" x14ac:dyDescent="0.25">
      <c r="A222" s="40">
        <v>44062.5</v>
      </c>
      <c r="B222" s="39" t="s">
        <v>68</v>
      </c>
      <c r="C222" s="39" t="s">
        <v>11</v>
      </c>
      <c r="D222" s="39" t="s">
        <v>69</v>
      </c>
      <c r="E222" s="21">
        <v>19406.63</v>
      </c>
      <c r="F222" s="48"/>
    </row>
    <row r="223" spans="1:6" x14ac:dyDescent="0.25">
      <c r="A223" s="40">
        <v>44096.5</v>
      </c>
      <c r="B223" s="39" t="s">
        <v>70</v>
      </c>
      <c r="C223" s="39" t="s">
        <v>11</v>
      </c>
      <c r="D223" s="39" t="s">
        <v>71</v>
      </c>
      <c r="E223" s="21">
        <v>423.79</v>
      </c>
      <c r="F223" s="48"/>
    </row>
    <row r="224" spans="1:6" x14ac:dyDescent="0.25">
      <c r="A224" s="40">
        <v>44132.5</v>
      </c>
      <c r="B224" s="39" t="s">
        <v>72</v>
      </c>
      <c r="C224" s="39" t="s">
        <v>11</v>
      </c>
      <c r="D224" s="39" t="s">
        <v>73</v>
      </c>
      <c r="E224" s="21">
        <v>890</v>
      </c>
      <c r="F224" s="48"/>
    </row>
    <row r="225" spans="1:7" x14ac:dyDescent="0.25">
      <c r="A225" s="40">
        <v>44144.5</v>
      </c>
      <c r="B225" s="39" t="s">
        <v>74</v>
      </c>
      <c r="C225" s="39"/>
      <c r="D225" s="39"/>
      <c r="E225" s="21">
        <v>5310</v>
      </c>
      <c r="F225" s="48"/>
    </row>
    <row r="226" spans="1:7" x14ac:dyDescent="0.25">
      <c r="A226" s="40">
        <v>44202.5</v>
      </c>
      <c r="B226" s="39" t="s">
        <v>75</v>
      </c>
      <c r="C226" s="39" t="s">
        <v>11</v>
      </c>
      <c r="D226" s="39" t="s">
        <v>76</v>
      </c>
      <c r="E226" s="21">
        <v>4292</v>
      </c>
      <c r="F226" s="48"/>
    </row>
    <row r="227" spans="1:7" x14ac:dyDescent="0.25">
      <c r="A227" s="40">
        <v>44204.5</v>
      </c>
      <c r="B227" s="39" t="s">
        <v>77</v>
      </c>
      <c r="C227" s="39"/>
      <c r="D227" s="39"/>
      <c r="E227" s="21">
        <v>39224.99</v>
      </c>
      <c r="F227" s="48"/>
    </row>
    <row r="228" spans="1:7" x14ac:dyDescent="0.25">
      <c r="A228" s="40">
        <v>44204.5</v>
      </c>
      <c r="B228" s="39" t="s">
        <v>77</v>
      </c>
      <c r="C228" s="39"/>
      <c r="D228" s="39"/>
      <c r="E228" s="21">
        <v>3900</v>
      </c>
      <c r="F228" s="48"/>
    </row>
    <row r="229" spans="1:7" x14ac:dyDescent="0.25">
      <c r="A229" s="40">
        <v>44209.5</v>
      </c>
      <c r="B229" s="39" t="s">
        <v>68</v>
      </c>
      <c r="C229" s="39" t="s">
        <v>11</v>
      </c>
      <c r="D229" s="39" t="s">
        <v>78</v>
      </c>
      <c r="E229" s="21">
        <v>25000</v>
      </c>
      <c r="F229" s="48"/>
    </row>
    <row r="230" spans="1:7" x14ac:dyDescent="0.25">
      <c r="A230" s="40">
        <v>44239.5</v>
      </c>
      <c r="B230" s="39" t="s">
        <v>79</v>
      </c>
      <c r="C230" s="16"/>
      <c r="D230" s="16"/>
      <c r="E230" s="21">
        <v>4815</v>
      </c>
      <c r="F230" s="48"/>
    </row>
    <row r="231" spans="1:7" x14ac:dyDescent="0.25">
      <c r="A231" s="40">
        <v>44253.5</v>
      </c>
      <c r="B231" s="39" t="s">
        <v>68</v>
      </c>
      <c r="C231" s="16"/>
      <c r="D231" s="16"/>
      <c r="E231" s="21">
        <v>25000</v>
      </c>
      <c r="F231" s="48"/>
    </row>
    <row r="232" spans="1:7" x14ac:dyDescent="0.25">
      <c r="A232" s="40">
        <v>44377</v>
      </c>
      <c r="B232" s="39" t="s">
        <v>36</v>
      </c>
      <c r="C232" s="16"/>
      <c r="D232" s="16"/>
      <c r="E232" s="21">
        <v>2272.5</v>
      </c>
      <c r="F232" s="48"/>
    </row>
    <row r="233" spans="1:7" x14ac:dyDescent="0.25">
      <c r="A233" s="40">
        <v>44377</v>
      </c>
      <c r="B233" s="39" t="s">
        <v>36</v>
      </c>
      <c r="C233" s="16"/>
      <c r="D233" s="16"/>
      <c r="E233" s="21">
        <v>794.1</v>
      </c>
      <c r="F233" s="48"/>
    </row>
    <row r="234" spans="1:7" x14ac:dyDescent="0.25">
      <c r="A234" s="40"/>
      <c r="B234" s="39"/>
      <c r="C234" s="16"/>
      <c r="D234" s="57"/>
      <c r="E234" s="21"/>
      <c r="F234" s="48"/>
    </row>
    <row r="235" spans="1:7" x14ac:dyDescent="0.25">
      <c r="A235" s="15"/>
      <c r="B235" s="16"/>
      <c r="C235" s="17"/>
      <c r="D235" s="17"/>
      <c r="E235" s="18"/>
      <c r="F235" s="44"/>
    </row>
    <row r="236" spans="1:7" ht="15.75" thickBot="1" x14ac:dyDescent="0.3">
      <c r="A236" s="50"/>
      <c r="B236" s="16" t="s">
        <v>37</v>
      </c>
      <c r="C236" s="16"/>
      <c r="D236" s="16"/>
      <c r="E236" s="16"/>
      <c r="F236" s="28">
        <f>+F143+F145+F158-F183-F219</f>
        <v>-169247.28000000006</v>
      </c>
      <c r="G236" s="61"/>
    </row>
    <row r="237" spans="1:7" ht="15.75" thickTop="1" x14ac:dyDescent="0.25">
      <c r="A237" s="50"/>
      <c r="B237" s="16"/>
      <c r="C237" s="16"/>
      <c r="D237" s="16"/>
      <c r="E237" s="16"/>
      <c r="F237" s="20"/>
    </row>
    <row r="238" spans="1:7" x14ac:dyDescent="0.25">
      <c r="A238" s="50"/>
      <c r="B238" s="16"/>
      <c r="C238" s="16"/>
      <c r="D238" s="16"/>
      <c r="E238" s="16"/>
      <c r="F238" s="20"/>
    </row>
    <row r="239" spans="1:7" x14ac:dyDescent="0.25">
      <c r="A239" s="27"/>
      <c r="B239" s="10"/>
      <c r="C239" s="10"/>
      <c r="D239" s="10"/>
      <c r="E239" s="10"/>
      <c r="F239" s="20"/>
    </row>
    <row r="240" spans="1:7" x14ac:dyDescent="0.25">
      <c r="A240" s="66" t="s">
        <v>38</v>
      </c>
      <c r="B240" s="67"/>
      <c r="C240" s="67"/>
      <c r="D240" s="67"/>
      <c r="E240" s="67"/>
      <c r="F240" s="68"/>
    </row>
    <row r="241" spans="1:6" x14ac:dyDescent="0.25">
      <c r="A241" s="37"/>
      <c r="B241" s="23"/>
      <c r="C241" s="23"/>
      <c r="D241" s="24"/>
      <c r="E241" s="23"/>
      <c r="F241" s="38"/>
    </row>
    <row r="242" spans="1:6" x14ac:dyDescent="0.25">
      <c r="A242" s="37"/>
      <c r="B242" s="23"/>
      <c r="C242" s="23"/>
      <c r="D242" s="24"/>
      <c r="E242" s="23"/>
      <c r="F242" s="38"/>
    </row>
    <row r="243" spans="1:6" x14ac:dyDescent="0.25">
      <c r="A243" s="66" t="s">
        <v>100</v>
      </c>
      <c r="B243" s="67"/>
      <c r="C243" s="67"/>
      <c r="D243" s="67"/>
      <c r="E243" s="67"/>
      <c r="F243" s="68"/>
    </row>
    <row r="244" spans="1:6" ht="15.75" thickBot="1" x14ac:dyDescent="0.3">
      <c r="A244" s="41"/>
      <c r="B244" s="30"/>
      <c r="C244" s="30"/>
      <c r="D244" s="30"/>
      <c r="E244" s="30"/>
      <c r="F244" s="42"/>
    </row>
    <row r="250" spans="1:6" ht="15.75" thickBot="1" x14ac:dyDescent="0.3"/>
    <row r="251" spans="1:6" x14ac:dyDescent="0.25">
      <c r="A251" s="69" t="s">
        <v>0</v>
      </c>
      <c r="B251" s="70"/>
      <c r="C251" s="70"/>
      <c r="D251" s="70"/>
      <c r="E251" s="70"/>
      <c r="F251" s="71"/>
    </row>
    <row r="252" spans="1:6" x14ac:dyDescent="0.25">
      <c r="A252" s="72"/>
      <c r="B252" s="73"/>
      <c r="C252" s="73"/>
      <c r="D252" s="73"/>
      <c r="E252" s="73"/>
      <c r="F252" s="74"/>
    </row>
    <row r="253" spans="1:6" x14ac:dyDescent="0.25">
      <c r="A253" s="75" t="s">
        <v>99</v>
      </c>
      <c r="B253" s="76"/>
      <c r="C253" s="76"/>
      <c r="D253" s="76"/>
      <c r="E253" s="76"/>
      <c r="F253" s="77"/>
    </row>
    <row r="254" spans="1:6" x14ac:dyDescent="0.25">
      <c r="A254" s="2"/>
      <c r="B254" s="34" t="s">
        <v>80</v>
      </c>
      <c r="C254" s="4"/>
      <c r="D254" s="3"/>
      <c r="E254" s="3"/>
      <c r="F254" s="5"/>
    </row>
    <row r="255" spans="1:6" ht="15.75" thickBot="1" x14ac:dyDescent="0.3">
      <c r="A255" s="6"/>
      <c r="B255" s="35" t="s">
        <v>81</v>
      </c>
      <c r="C255" s="8"/>
      <c r="D255" s="7"/>
      <c r="E255" s="7"/>
      <c r="F255" s="9"/>
    </row>
    <row r="256" spans="1:6" ht="15.75" thickBot="1" x14ac:dyDescent="0.3">
      <c r="A256" s="43"/>
      <c r="B256" s="16" t="s">
        <v>3</v>
      </c>
      <c r="C256" s="16"/>
      <c r="D256" s="16"/>
      <c r="E256" s="16"/>
      <c r="F256" s="11">
        <v>90307.04</v>
      </c>
    </row>
    <row r="257" spans="1:6" ht="15.75" thickTop="1" x14ac:dyDescent="0.25">
      <c r="A257" s="43"/>
      <c r="B257" s="16"/>
      <c r="C257" s="16"/>
      <c r="D257" s="16"/>
      <c r="E257" s="16"/>
      <c r="F257" s="44"/>
    </row>
    <row r="258" spans="1:6" x14ac:dyDescent="0.25">
      <c r="A258" s="12" t="s">
        <v>4</v>
      </c>
      <c r="B258" s="13" t="s">
        <v>5</v>
      </c>
      <c r="C258" s="13"/>
      <c r="D258" s="13"/>
      <c r="E258" s="16"/>
      <c r="F258" s="14">
        <f>SUM(E259:E261)</f>
        <v>11.39</v>
      </c>
    </row>
    <row r="259" spans="1:6" x14ac:dyDescent="0.25">
      <c r="A259" s="45">
        <v>45555</v>
      </c>
      <c r="B259" s="46" t="s">
        <v>45</v>
      </c>
      <c r="C259" s="16"/>
      <c r="D259" s="16"/>
      <c r="E259" s="47">
        <v>11.39</v>
      </c>
      <c r="F259" s="44"/>
    </row>
    <row r="260" spans="1:6" x14ac:dyDescent="0.25">
      <c r="A260" s="45"/>
      <c r="B260" s="33"/>
      <c r="C260" s="16"/>
      <c r="D260" s="16"/>
      <c r="E260" s="47"/>
      <c r="F260" s="44"/>
    </row>
    <row r="261" spans="1:6" x14ac:dyDescent="0.25">
      <c r="A261" s="15"/>
      <c r="B261" s="16"/>
      <c r="C261" s="17"/>
      <c r="D261" s="17"/>
      <c r="E261" s="18"/>
      <c r="F261" s="48"/>
    </row>
    <row r="262" spans="1:6" x14ac:dyDescent="0.25">
      <c r="A262" s="19" t="s">
        <v>4</v>
      </c>
      <c r="B262" s="13" t="s">
        <v>9</v>
      </c>
      <c r="C262" s="13"/>
      <c r="D262" s="13"/>
      <c r="E262" s="18"/>
      <c r="F262" s="14">
        <f>SUM(E263:E265)</f>
        <v>0</v>
      </c>
    </row>
    <row r="263" spans="1:6" x14ac:dyDescent="0.25">
      <c r="A263" s="15"/>
      <c r="B263" s="16"/>
      <c r="C263" s="13"/>
      <c r="D263" s="13"/>
      <c r="E263" s="18"/>
      <c r="F263" s="20"/>
    </row>
    <row r="264" spans="1:6" x14ac:dyDescent="0.25">
      <c r="A264" s="60"/>
      <c r="B264" s="16"/>
      <c r="C264" s="13"/>
      <c r="D264" s="13"/>
      <c r="E264" s="18"/>
      <c r="F264" s="20"/>
    </row>
    <row r="265" spans="1:6" x14ac:dyDescent="0.25">
      <c r="A265" s="54"/>
      <c r="B265" s="16"/>
      <c r="C265" s="16"/>
      <c r="D265" s="16"/>
      <c r="E265" s="18"/>
      <c r="F265" s="48"/>
    </row>
    <row r="266" spans="1:6" x14ac:dyDescent="0.25">
      <c r="A266" s="19" t="s">
        <v>12</v>
      </c>
      <c r="B266" s="13" t="s">
        <v>13</v>
      </c>
      <c r="C266" s="16"/>
      <c r="D266" s="16"/>
      <c r="E266" s="18"/>
      <c r="F266" s="14">
        <f>SUM(E267:E271)</f>
        <v>58216.92</v>
      </c>
    </row>
    <row r="267" spans="1:6" x14ac:dyDescent="0.25">
      <c r="A267" s="45"/>
      <c r="B267" s="16"/>
      <c r="C267" s="16"/>
      <c r="D267" s="16"/>
      <c r="E267" s="18"/>
      <c r="F267" s="48"/>
    </row>
    <row r="268" spans="1:6" x14ac:dyDescent="0.25">
      <c r="A268" s="58">
        <v>45278</v>
      </c>
      <c r="B268" s="16" t="s">
        <v>82</v>
      </c>
      <c r="C268" s="16"/>
      <c r="D268" s="16"/>
      <c r="E268" s="18">
        <v>38822.629999999997</v>
      </c>
      <c r="F268" s="48"/>
    </row>
    <row r="269" spans="1:6" x14ac:dyDescent="0.25">
      <c r="A269" s="58">
        <v>45415</v>
      </c>
      <c r="B269" s="16" t="s">
        <v>82</v>
      </c>
      <c r="C269" s="16"/>
      <c r="D269" s="16"/>
      <c r="E269" s="18">
        <v>0.01</v>
      </c>
      <c r="F269" s="48"/>
    </row>
    <row r="270" spans="1:6" x14ac:dyDescent="0.25">
      <c r="A270" s="58">
        <v>45499</v>
      </c>
      <c r="B270" s="16" t="s">
        <v>96</v>
      </c>
      <c r="C270" s="16"/>
      <c r="D270" s="16"/>
      <c r="E270" s="18">
        <v>19394.28</v>
      </c>
      <c r="F270" s="48"/>
    </row>
    <row r="271" spans="1:6" x14ac:dyDescent="0.25">
      <c r="A271" s="15"/>
      <c r="B271" s="16"/>
      <c r="C271" s="17"/>
      <c r="D271" s="17"/>
      <c r="E271" s="26"/>
      <c r="F271" s="44"/>
    </row>
    <row r="272" spans="1:6" x14ac:dyDescent="0.25">
      <c r="A272" s="19" t="s">
        <v>12</v>
      </c>
      <c r="B272" s="13" t="s">
        <v>16</v>
      </c>
      <c r="C272" s="16"/>
      <c r="D272" s="16"/>
      <c r="E272" s="18"/>
      <c r="F272" s="14">
        <f>SUM(E273:E275)</f>
        <v>0</v>
      </c>
    </row>
    <row r="273" spans="1:7" x14ac:dyDescent="0.25">
      <c r="A273" s="15"/>
      <c r="B273" s="33"/>
      <c r="C273" s="16"/>
      <c r="D273" s="16"/>
      <c r="E273" s="18"/>
      <c r="F273" s="48"/>
    </row>
    <row r="274" spans="1:7" x14ac:dyDescent="0.25">
      <c r="A274" s="40"/>
      <c r="B274" s="39"/>
      <c r="C274" s="16"/>
      <c r="D274" s="16"/>
      <c r="E274" s="21"/>
      <c r="F274" s="48"/>
    </row>
    <row r="275" spans="1:7" x14ac:dyDescent="0.25">
      <c r="A275" s="40"/>
      <c r="B275" s="39"/>
      <c r="C275" s="16"/>
      <c r="D275" s="57"/>
      <c r="E275" s="21"/>
      <c r="F275" s="48"/>
    </row>
    <row r="276" spans="1:7" x14ac:dyDescent="0.25">
      <c r="A276" s="15"/>
      <c r="B276" s="16"/>
      <c r="C276" s="17"/>
      <c r="D276" s="17"/>
      <c r="E276" s="18"/>
      <c r="F276" s="44"/>
    </row>
    <row r="277" spans="1:7" ht="15.75" thickBot="1" x14ac:dyDescent="0.3">
      <c r="A277" s="50"/>
      <c r="B277" s="16" t="s">
        <v>37</v>
      </c>
      <c r="C277" s="16"/>
      <c r="D277" s="16"/>
      <c r="E277" s="16"/>
      <c r="F277" s="28">
        <f>+F256+F258+F262-F266-F272</f>
        <v>32101.509999999995</v>
      </c>
    </row>
    <row r="278" spans="1:7" ht="15.75" thickTop="1" x14ac:dyDescent="0.25">
      <c r="A278" s="50"/>
      <c r="B278" s="16"/>
      <c r="C278" s="16"/>
      <c r="D278" s="16"/>
      <c r="E278" s="16"/>
      <c r="F278" s="20"/>
      <c r="G278" s="61"/>
    </row>
    <row r="279" spans="1:7" x14ac:dyDescent="0.25">
      <c r="A279" s="50"/>
      <c r="B279" s="16"/>
      <c r="C279" s="16"/>
      <c r="D279" s="16"/>
      <c r="E279" s="16"/>
      <c r="F279" s="20"/>
    </row>
    <row r="280" spans="1:7" x14ac:dyDescent="0.25">
      <c r="A280" s="27"/>
      <c r="B280" s="10"/>
      <c r="C280" s="10"/>
      <c r="D280" s="10"/>
      <c r="E280" s="10"/>
      <c r="F280" s="20"/>
    </row>
    <row r="281" spans="1:7" x14ac:dyDescent="0.25">
      <c r="A281" s="66" t="s">
        <v>38</v>
      </c>
      <c r="B281" s="67"/>
      <c r="C281" s="67"/>
      <c r="D281" s="67"/>
      <c r="E281" s="67"/>
      <c r="F281" s="68"/>
    </row>
    <row r="282" spans="1:7" x14ac:dyDescent="0.25">
      <c r="A282" s="37"/>
      <c r="B282" s="23"/>
      <c r="C282" s="23"/>
      <c r="D282" s="24"/>
      <c r="E282" s="23"/>
      <c r="F282" s="38"/>
    </row>
    <row r="283" spans="1:7" x14ac:dyDescent="0.25">
      <c r="A283" s="37"/>
      <c r="B283" s="23"/>
      <c r="C283" s="23"/>
      <c r="D283" s="24"/>
      <c r="E283" s="23"/>
      <c r="F283" s="38"/>
    </row>
    <row r="284" spans="1:7" x14ac:dyDescent="0.25">
      <c r="A284" s="66" t="s">
        <v>100</v>
      </c>
      <c r="B284" s="67"/>
      <c r="C284" s="67"/>
      <c r="D284" s="67"/>
      <c r="E284" s="67"/>
      <c r="F284" s="68"/>
    </row>
    <row r="285" spans="1:7" ht="15.75" thickBot="1" x14ac:dyDescent="0.3">
      <c r="A285" s="41"/>
      <c r="B285" s="30"/>
      <c r="C285" s="30"/>
      <c r="D285" s="30"/>
      <c r="E285" s="30"/>
      <c r="F285" s="42"/>
    </row>
    <row r="291" spans="1:6" ht="15.75" thickBot="1" x14ac:dyDescent="0.3"/>
    <row r="292" spans="1:6" x14ac:dyDescent="0.25">
      <c r="A292" s="69" t="s">
        <v>0</v>
      </c>
      <c r="B292" s="70"/>
      <c r="C292" s="70"/>
      <c r="D292" s="70"/>
      <c r="E292" s="70"/>
      <c r="F292" s="71"/>
    </row>
    <row r="293" spans="1:6" x14ac:dyDescent="0.25">
      <c r="A293" s="72"/>
      <c r="B293" s="73"/>
      <c r="C293" s="73"/>
      <c r="D293" s="73"/>
      <c r="E293" s="73"/>
      <c r="F293" s="74"/>
    </row>
    <row r="294" spans="1:6" x14ac:dyDescent="0.25">
      <c r="A294" s="75" t="s">
        <v>99</v>
      </c>
      <c r="B294" s="76"/>
      <c r="C294" s="76"/>
      <c r="D294" s="76"/>
      <c r="E294" s="76"/>
      <c r="F294" s="77"/>
    </row>
    <row r="295" spans="1:6" x14ac:dyDescent="0.25">
      <c r="A295" s="2"/>
      <c r="B295" s="34" t="s">
        <v>80</v>
      </c>
      <c r="C295" s="4"/>
      <c r="D295" s="3"/>
      <c r="E295" s="3"/>
      <c r="F295" s="5"/>
    </row>
    <row r="296" spans="1:6" ht="15.75" thickBot="1" x14ac:dyDescent="0.3">
      <c r="A296" s="6"/>
      <c r="B296" s="35" t="s">
        <v>83</v>
      </c>
      <c r="C296" s="8"/>
      <c r="D296" s="7"/>
      <c r="E296" s="7"/>
      <c r="F296" s="9"/>
    </row>
    <row r="297" spans="1:6" ht="15.75" thickBot="1" x14ac:dyDescent="0.3">
      <c r="A297" s="43"/>
      <c r="B297" s="16" t="s">
        <v>3</v>
      </c>
      <c r="C297" s="16"/>
      <c r="D297" s="16"/>
      <c r="E297" s="16"/>
      <c r="F297" s="11">
        <v>554.57000000000005</v>
      </c>
    </row>
    <row r="298" spans="1:6" ht="15.75" thickTop="1" x14ac:dyDescent="0.25">
      <c r="A298" s="43"/>
      <c r="B298" s="16"/>
      <c r="C298" s="16"/>
      <c r="D298" s="16"/>
      <c r="E298" s="16"/>
      <c r="F298" s="44"/>
    </row>
    <row r="299" spans="1:6" x14ac:dyDescent="0.25">
      <c r="A299" s="12" t="s">
        <v>4</v>
      </c>
      <c r="B299" s="13" t="s">
        <v>5</v>
      </c>
      <c r="C299" s="13"/>
      <c r="D299" s="13"/>
      <c r="E299" s="16"/>
      <c r="F299" s="14">
        <f>SUM(E300:E302)</f>
        <v>0</v>
      </c>
    </row>
    <row r="300" spans="1:6" x14ac:dyDescent="0.25">
      <c r="A300" s="45"/>
      <c r="B300" s="46"/>
      <c r="C300" s="16"/>
      <c r="D300" s="16"/>
      <c r="E300" s="47"/>
      <c r="F300" s="44"/>
    </row>
    <row r="301" spans="1:6" x14ac:dyDescent="0.25">
      <c r="A301" s="45"/>
      <c r="B301" s="33"/>
      <c r="C301" s="16"/>
      <c r="D301" s="16"/>
      <c r="E301" s="47"/>
      <c r="F301" s="44"/>
    </row>
    <row r="302" spans="1:6" x14ac:dyDescent="0.25">
      <c r="A302" s="15"/>
      <c r="B302" s="16"/>
      <c r="C302" s="17"/>
      <c r="D302" s="17"/>
      <c r="E302" s="18"/>
      <c r="F302" s="48"/>
    </row>
    <row r="303" spans="1:6" x14ac:dyDescent="0.25">
      <c r="A303" s="19" t="s">
        <v>4</v>
      </c>
      <c r="B303" s="13" t="s">
        <v>9</v>
      </c>
      <c r="C303" s="13"/>
      <c r="D303" s="13"/>
      <c r="E303" s="18"/>
      <c r="F303" s="14">
        <f>SUM(E304:E306)</f>
        <v>0</v>
      </c>
    </row>
    <row r="304" spans="1:6" x14ac:dyDescent="0.25">
      <c r="A304" s="19"/>
      <c r="B304" s="13"/>
      <c r="C304" s="13"/>
      <c r="D304" s="13"/>
      <c r="E304" s="18"/>
      <c r="F304" s="20"/>
    </row>
    <row r="305" spans="1:6" x14ac:dyDescent="0.25">
      <c r="A305" s="40"/>
      <c r="B305" s="39"/>
      <c r="C305" s="13"/>
      <c r="D305" s="13"/>
      <c r="E305" s="52"/>
      <c r="F305" s="20"/>
    </row>
    <row r="306" spans="1:6" x14ac:dyDescent="0.25">
      <c r="A306" s="53"/>
      <c r="B306" s="16"/>
      <c r="C306" s="22"/>
      <c r="D306" s="51"/>
      <c r="E306" s="52"/>
      <c r="F306" s="20"/>
    </row>
    <row r="307" spans="1:6" x14ac:dyDescent="0.25">
      <c r="A307" s="54"/>
      <c r="B307" s="16"/>
      <c r="C307" s="16"/>
      <c r="D307" s="16"/>
      <c r="E307" s="18"/>
      <c r="F307" s="48"/>
    </row>
    <row r="308" spans="1:6" x14ac:dyDescent="0.25">
      <c r="A308" s="19" t="s">
        <v>12</v>
      </c>
      <c r="B308" s="13" t="s">
        <v>13</v>
      </c>
      <c r="C308" s="16"/>
      <c r="D308" s="16"/>
      <c r="E308" s="18"/>
      <c r="F308" s="14">
        <f>SUM(E309:E311)</f>
        <v>0</v>
      </c>
    </row>
    <row r="309" spans="1:6" x14ac:dyDescent="0.25">
      <c r="A309" s="45"/>
      <c r="B309" s="16"/>
      <c r="C309" s="16"/>
      <c r="D309" s="16"/>
      <c r="E309" s="18"/>
      <c r="F309" s="48"/>
    </row>
    <row r="310" spans="1:6" x14ac:dyDescent="0.25">
      <c r="A310" s="45"/>
      <c r="B310" s="16"/>
      <c r="C310" s="16"/>
      <c r="D310" s="16"/>
      <c r="E310" s="18"/>
      <c r="F310" s="48"/>
    </row>
    <row r="311" spans="1:6" x14ac:dyDescent="0.25">
      <c r="A311" s="45"/>
      <c r="B311" s="16"/>
      <c r="C311" s="16"/>
      <c r="D311" s="16"/>
      <c r="E311" s="25"/>
      <c r="F311" s="48"/>
    </row>
    <row r="312" spans="1:6" x14ac:dyDescent="0.25">
      <c r="A312" s="15"/>
      <c r="B312" s="16"/>
      <c r="C312" s="17"/>
      <c r="D312" s="17"/>
      <c r="E312" s="26"/>
      <c r="F312" s="44"/>
    </row>
    <row r="313" spans="1:6" x14ac:dyDescent="0.25">
      <c r="A313" s="19" t="s">
        <v>12</v>
      </c>
      <c r="B313" s="13" t="s">
        <v>16</v>
      </c>
      <c r="C313" s="16"/>
      <c r="D313" s="16"/>
      <c r="E313" s="18"/>
      <c r="F313" s="14">
        <f>SUM(E314:E316)</f>
        <v>0</v>
      </c>
    </row>
    <row r="314" spans="1:6" x14ac:dyDescent="0.25">
      <c r="A314" s="15"/>
      <c r="B314" s="33"/>
      <c r="C314" s="16"/>
      <c r="D314" s="16"/>
      <c r="E314" s="18"/>
      <c r="F314" s="48"/>
    </row>
    <row r="315" spans="1:6" x14ac:dyDescent="0.25">
      <c r="A315" s="40"/>
      <c r="B315" s="39"/>
      <c r="C315" s="16"/>
      <c r="D315" s="16"/>
      <c r="E315" s="21"/>
      <c r="F315" s="48"/>
    </row>
    <row r="316" spans="1:6" x14ac:dyDescent="0.25">
      <c r="A316" s="40"/>
      <c r="B316" s="39"/>
      <c r="C316" s="16"/>
      <c r="D316" s="57"/>
      <c r="E316" s="21"/>
      <c r="F316" s="48"/>
    </row>
    <row r="317" spans="1:6" x14ac:dyDescent="0.25">
      <c r="A317" s="15"/>
      <c r="B317" s="16"/>
      <c r="C317" s="17"/>
      <c r="D317" s="17"/>
      <c r="E317" s="18"/>
      <c r="F317" s="44"/>
    </row>
    <row r="318" spans="1:6" ht="15.75" thickBot="1" x14ac:dyDescent="0.3">
      <c r="A318" s="50"/>
      <c r="B318" s="16" t="s">
        <v>37</v>
      </c>
      <c r="C318" s="16"/>
      <c r="D318" s="16"/>
      <c r="E318" s="16"/>
      <c r="F318" s="28">
        <f>+F297+F299+F303-F308-F313</f>
        <v>554.57000000000005</v>
      </c>
    </row>
    <row r="319" spans="1:6" ht="15.75" thickTop="1" x14ac:dyDescent="0.25">
      <c r="A319" s="50"/>
      <c r="B319" s="16"/>
      <c r="C319" s="16"/>
      <c r="D319" s="16"/>
      <c r="E319" s="16"/>
      <c r="F319" s="20"/>
    </row>
    <row r="320" spans="1:6" x14ac:dyDescent="0.25">
      <c r="A320" s="50"/>
      <c r="B320" s="16"/>
      <c r="C320" s="16"/>
      <c r="D320" s="16"/>
      <c r="E320" s="16"/>
      <c r="F320" s="20"/>
    </row>
    <row r="321" spans="1:6" x14ac:dyDescent="0.25">
      <c r="A321" s="27"/>
      <c r="B321" s="10"/>
      <c r="C321" s="10"/>
      <c r="D321" s="10"/>
      <c r="E321" s="10"/>
      <c r="F321" s="20"/>
    </row>
    <row r="322" spans="1:6" x14ac:dyDescent="0.25">
      <c r="A322" s="66" t="s">
        <v>38</v>
      </c>
      <c r="B322" s="67"/>
      <c r="C322" s="67"/>
      <c r="D322" s="67"/>
      <c r="E322" s="67"/>
      <c r="F322" s="68"/>
    </row>
    <row r="323" spans="1:6" x14ac:dyDescent="0.25">
      <c r="A323" s="37"/>
      <c r="B323" s="23"/>
      <c r="C323" s="23"/>
      <c r="D323" s="24"/>
      <c r="E323" s="23"/>
      <c r="F323" s="38"/>
    </row>
    <row r="324" spans="1:6" x14ac:dyDescent="0.25">
      <c r="A324" s="37"/>
      <c r="B324" s="23"/>
      <c r="C324" s="23"/>
      <c r="D324" s="24"/>
      <c r="E324" s="23"/>
      <c r="F324" s="38"/>
    </row>
    <row r="325" spans="1:6" x14ac:dyDescent="0.25">
      <c r="A325" s="66" t="s">
        <v>100</v>
      </c>
      <c r="B325" s="67"/>
      <c r="C325" s="67"/>
      <c r="D325" s="67"/>
      <c r="E325" s="67"/>
      <c r="F325" s="68"/>
    </row>
    <row r="326" spans="1:6" ht="15.75" thickBot="1" x14ac:dyDescent="0.3">
      <c r="A326" s="41"/>
      <c r="B326" s="30"/>
      <c r="C326" s="30"/>
      <c r="D326" s="30"/>
      <c r="E326" s="30"/>
      <c r="F326" s="42"/>
    </row>
    <row r="332" spans="1:6" ht="15.75" thickBot="1" x14ac:dyDescent="0.3"/>
    <row r="333" spans="1:6" x14ac:dyDescent="0.25">
      <c r="A333" s="69" t="s">
        <v>0</v>
      </c>
      <c r="B333" s="70"/>
      <c r="C333" s="70"/>
      <c r="D333" s="70"/>
      <c r="E333" s="70"/>
      <c r="F333" s="71"/>
    </row>
    <row r="334" spans="1:6" x14ac:dyDescent="0.25">
      <c r="A334" s="72"/>
      <c r="B334" s="73"/>
      <c r="C334" s="73"/>
      <c r="D334" s="73"/>
      <c r="E334" s="73"/>
      <c r="F334" s="74"/>
    </row>
    <row r="335" spans="1:6" x14ac:dyDescent="0.25">
      <c r="A335" s="75" t="s">
        <v>99</v>
      </c>
      <c r="B335" s="76"/>
      <c r="C335" s="76"/>
      <c r="D335" s="76"/>
      <c r="E335" s="76"/>
      <c r="F335" s="77"/>
    </row>
    <row r="336" spans="1:6" x14ac:dyDescent="0.25">
      <c r="A336" s="2"/>
      <c r="B336" s="34" t="s">
        <v>80</v>
      </c>
      <c r="C336" s="4"/>
      <c r="D336" s="3"/>
      <c r="E336" s="3"/>
      <c r="F336" s="5"/>
    </row>
    <row r="337" spans="1:6" ht="15.75" thickBot="1" x14ac:dyDescent="0.3">
      <c r="A337" s="6"/>
      <c r="B337" s="35" t="s">
        <v>84</v>
      </c>
      <c r="C337" s="8"/>
      <c r="D337" s="7"/>
      <c r="E337" s="7"/>
      <c r="F337" s="9"/>
    </row>
    <row r="338" spans="1:6" ht="15.75" thickBot="1" x14ac:dyDescent="0.3">
      <c r="A338" s="43"/>
      <c r="B338" s="16" t="s">
        <v>3</v>
      </c>
      <c r="C338" s="16"/>
      <c r="D338" s="16"/>
      <c r="E338" s="16"/>
      <c r="F338" s="11">
        <v>0</v>
      </c>
    </row>
    <row r="339" spans="1:6" ht="15.75" thickTop="1" x14ac:dyDescent="0.25">
      <c r="A339" s="43"/>
      <c r="B339" s="16"/>
      <c r="C339" s="16"/>
      <c r="D339" s="16"/>
      <c r="E339" s="16"/>
      <c r="F339" s="44"/>
    </row>
    <row r="340" spans="1:6" x14ac:dyDescent="0.25">
      <c r="A340" s="12" t="s">
        <v>4</v>
      </c>
      <c r="B340" s="13" t="s">
        <v>5</v>
      </c>
      <c r="C340" s="13"/>
      <c r="D340" s="13"/>
      <c r="E340" s="16"/>
      <c r="F340" s="14">
        <f>SUM(E341:E343)</f>
        <v>0</v>
      </c>
    </row>
    <row r="341" spans="1:6" x14ac:dyDescent="0.25">
      <c r="A341" s="45"/>
      <c r="B341" s="46"/>
      <c r="C341" s="16"/>
      <c r="D341" s="16"/>
      <c r="E341" s="47"/>
      <c r="F341" s="44"/>
    </row>
    <row r="342" spans="1:6" x14ac:dyDescent="0.25">
      <c r="A342" s="45"/>
      <c r="B342" s="33"/>
      <c r="C342" s="16"/>
      <c r="D342" s="16"/>
      <c r="E342" s="47"/>
      <c r="F342" s="44"/>
    </row>
    <row r="343" spans="1:6" x14ac:dyDescent="0.25">
      <c r="A343" s="45"/>
      <c r="B343" s="33"/>
      <c r="C343" s="16"/>
      <c r="D343" s="16"/>
      <c r="E343" s="47"/>
      <c r="F343" s="44"/>
    </row>
    <row r="344" spans="1:6" x14ac:dyDescent="0.25">
      <c r="A344" s="15"/>
      <c r="B344" s="16"/>
      <c r="C344" s="17"/>
      <c r="D344" s="17"/>
      <c r="E344" s="18"/>
      <c r="F344" s="48"/>
    </row>
    <row r="345" spans="1:6" x14ac:dyDescent="0.25">
      <c r="A345" s="19" t="s">
        <v>4</v>
      </c>
      <c r="B345" s="13" t="s">
        <v>9</v>
      </c>
      <c r="C345" s="13"/>
      <c r="D345" s="13"/>
      <c r="E345" s="18"/>
      <c r="F345" s="14">
        <f>SUM(E346:E348)</f>
        <v>0</v>
      </c>
    </row>
    <row r="346" spans="1:6" x14ac:dyDescent="0.25">
      <c r="A346" s="19"/>
      <c r="B346" s="13"/>
      <c r="C346" s="13"/>
      <c r="D346" s="13"/>
      <c r="E346" s="18"/>
      <c r="F346" s="20"/>
    </row>
    <row r="347" spans="1:6" x14ac:dyDescent="0.25">
      <c r="A347" s="53"/>
      <c r="B347" s="16"/>
      <c r="C347" s="22"/>
      <c r="D347" s="51"/>
      <c r="E347" s="52"/>
      <c r="F347" s="20"/>
    </row>
    <row r="348" spans="1:6" x14ac:dyDescent="0.25">
      <c r="A348" s="53"/>
      <c r="B348" s="16"/>
      <c r="C348" s="22"/>
      <c r="D348" s="51"/>
      <c r="E348" s="52"/>
      <c r="F348" s="20"/>
    </row>
    <row r="349" spans="1:6" x14ac:dyDescent="0.25">
      <c r="A349" s="54"/>
      <c r="B349" s="16"/>
      <c r="C349" s="16"/>
      <c r="D349" s="16"/>
      <c r="E349" s="18"/>
      <c r="F349" s="48"/>
    </row>
    <row r="350" spans="1:6" x14ac:dyDescent="0.25">
      <c r="A350" s="19" t="s">
        <v>12</v>
      </c>
      <c r="B350" s="13" t="s">
        <v>13</v>
      </c>
      <c r="C350" s="16"/>
      <c r="D350" s="16"/>
      <c r="E350" s="18"/>
      <c r="F350" s="14">
        <f>SUM(E351:E353)</f>
        <v>0</v>
      </c>
    </row>
    <row r="351" spans="1:6" x14ac:dyDescent="0.25">
      <c r="A351" s="45"/>
      <c r="B351" s="16"/>
      <c r="C351" s="16"/>
      <c r="D351" s="16"/>
      <c r="E351" s="18"/>
      <c r="F351" s="48"/>
    </row>
    <row r="352" spans="1:6" x14ac:dyDescent="0.25">
      <c r="A352" s="45"/>
      <c r="B352" s="16"/>
      <c r="C352" s="16"/>
      <c r="D352" s="16"/>
      <c r="E352" s="18"/>
      <c r="F352" s="48"/>
    </row>
    <row r="353" spans="1:6" x14ac:dyDescent="0.25">
      <c r="A353" s="45"/>
      <c r="B353" s="16"/>
      <c r="C353" s="16"/>
      <c r="D353" s="16"/>
      <c r="E353" s="25"/>
      <c r="F353" s="48"/>
    </row>
    <row r="354" spans="1:6" x14ac:dyDescent="0.25">
      <c r="A354" s="45"/>
      <c r="B354" s="16"/>
      <c r="C354" s="16"/>
      <c r="D354" s="16"/>
      <c r="E354" s="25"/>
      <c r="F354" s="48"/>
    </row>
    <row r="355" spans="1:6" x14ac:dyDescent="0.25">
      <c r="A355" s="45"/>
      <c r="B355" s="16"/>
      <c r="C355" s="16"/>
      <c r="D355" s="16"/>
      <c r="E355" s="25"/>
      <c r="F355" s="48"/>
    </row>
    <row r="356" spans="1:6" x14ac:dyDescent="0.25">
      <c r="A356" s="15"/>
      <c r="B356" s="16"/>
      <c r="C356" s="17"/>
      <c r="D356" s="17"/>
      <c r="E356" s="26"/>
      <c r="F356" s="44"/>
    </row>
    <row r="357" spans="1:6" x14ac:dyDescent="0.25">
      <c r="A357" s="19" t="s">
        <v>12</v>
      </c>
      <c r="B357" s="13" t="s">
        <v>16</v>
      </c>
      <c r="C357" s="16"/>
      <c r="D357" s="16"/>
      <c r="E357" s="18"/>
      <c r="F357" s="14">
        <f>SUM(E358:E360)</f>
        <v>0</v>
      </c>
    </row>
    <row r="358" spans="1:6" x14ac:dyDescent="0.25">
      <c r="A358" s="15"/>
      <c r="B358" s="33"/>
      <c r="C358" s="16"/>
      <c r="D358" s="16"/>
      <c r="E358" s="18"/>
      <c r="F358" s="48"/>
    </row>
    <row r="359" spans="1:6" x14ac:dyDescent="0.25">
      <c r="A359" s="40"/>
      <c r="B359" s="39"/>
      <c r="C359" s="16"/>
      <c r="D359" s="16"/>
      <c r="E359" s="21"/>
      <c r="F359" s="48"/>
    </row>
    <row r="360" spans="1:6" x14ac:dyDescent="0.25">
      <c r="A360" s="40"/>
      <c r="B360" s="39"/>
      <c r="C360" s="16"/>
      <c r="D360" s="57"/>
      <c r="E360" s="21"/>
      <c r="F360" s="48"/>
    </row>
    <row r="361" spans="1:6" x14ac:dyDescent="0.25">
      <c r="A361" s="15"/>
      <c r="B361" s="16"/>
      <c r="C361" s="17"/>
      <c r="D361" s="17"/>
      <c r="E361" s="18"/>
      <c r="F361" s="44"/>
    </row>
    <row r="362" spans="1:6" ht="15.75" thickBot="1" x14ac:dyDescent="0.3">
      <c r="A362" s="50"/>
      <c r="B362" s="16" t="s">
        <v>37</v>
      </c>
      <c r="C362" s="16"/>
      <c r="D362" s="16"/>
      <c r="E362" s="16"/>
      <c r="F362" s="28">
        <f>+F341+F343+F347-F352-F357</f>
        <v>0</v>
      </c>
    </row>
    <row r="363" spans="1:6" ht="15.75" thickTop="1" x14ac:dyDescent="0.25">
      <c r="A363" s="50"/>
      <c r="B363" s="16"/>
      <c r="C363" s="16"/>
      <c r="D363" s="16"/>
      <c r="E363" s="16"/>
      <c r="F363" s="20"/>
    </row>
    <row r="364" spans="1:6" x14ac:dyDescent="0.25">
      <c r="A364" s="50"/>
      <c r="B364" s="16"/>
      <c r="C364" s="16"/>
      <c r="D364" s="16"/>
      <c r="E364" s="16"/>
      <c r="F364" s="20"/>
    </row>
    <row r="365" spans="1:6" x14ac:dyDescent="0.25">
      <c r="A365" s="27"/>
      <c r="B365" s="10"/>
      <c r="C365" s="10"/>
      <c r="D365" s="10"/>
      <c r="E365" s="10"/>
      <c r="F365" s="20"/>
    </row>
    <row r="366" spans="1:6" x14ac:dyDescent="0.25">
      <c r="A366" s="66" t="s">
        <v>38</v>
      </c>
      <c r="B366" s="67"/>
      <c r="C366" s="67"/>
      <c r="D366" s="67"/>
      <c r="E366" s="67"/>
      <c r="F366" s="68"/>
    </row>
    <row r="367" spans="1:6" x14ac:dyDescent="0.25">
      <c r="A367" s="37"/>
      <c r="B367" s="23"/>
      <c r="C367" s="23"/>
      <c r="D367" s="24"/>
      <c r="E367" s="23"/>
      <c r="F367" s="38"/>
    </row>
    <row r="368" spans="1:6" x14ac:dyDescent="0.25">
      <c r="A368" s="37"/>
      <c r="B368" s="23"/>
      <c r="C368" s="23"/>
      <c r="D368" s="24"/>
      <c r="E368" s="23"/>
      <c r="F368" s="38"/>
    </row>
    <row r="369" spans="1:6" x14ac:dyDescent="0.25">
      <c r="A369" s="66" t="s">
        <v>100</v>
      </c>
      <c r="B369" s="67"/>
      <c r="C369" s="67"/>
      <c r="D369" s="67"/>
      <c r="E369" s="67"/>
      <c r="F369" s="68"/>
    </row>
    <row r="370" spans="1:6" ht="15.75" thickBot="1" x14ac:dyDescent="0.3">
      <c r="A370" s="41"/>
      <c r="B370" s="30"/>
      <c r="C370" s="30"/>
      <c r="D370" s="30"/>
      <c r="E370" s="30"/>
      <c r="F370" s="42"/>
    </row>
    <row r="376" spans="1:6" ht="15.75" thickBot="1" x14ac:dyDescent="0.3"/>
    <row r="377" spans="1:6" x14ac:dyDescent="0.25">
      <c r="A377" s="69" t="s">
        <v>0</v>
      </c>
      <c r="B377" s="70"/>
      <c r="C377" s="70"/>
      <c r="D377" s="70"/>
      <c r="E377" s="70"/>
      <c r="F377" s="71"/>
    </row>
    <row r="378" spans="1:6" x14ac:dyDescent="0.25">
      <c r="A378" s="72"/>
      <c r="B378" s="73"/>
      <c r="C378" s="73"/>
      <c r="D378" s="73"/>
      <c r="E378" s="73"/>
      <c r="F378" s="74"/>
    </row>
    <row r="379" spans="1:6" x14ac:dyDescent="0.25">
      <c r="A379" s="75" t="s">
        <v>99</v>
      </c>
      <c r="B379" s="76"/>
      <c r="C379" s="76"/>
      <c r="D379" s="76"/>
      <c r="E379" s="76"/>
      <c r="F379" s="77"/>
    </row>
    <row r="380" spans="1:6" x14ac:dyDescent="0.25">
      <c r="A380" s="2"/>
      <c r="B380" s="34" t="s">
        <v>80</v>
      </c>
      <c r="C380" s="4"/>
      <c r="D380" s="3"/>
      <c r="E380" s="3"/>
      <c r="F380" s="5"/>
    </row>
    <row r="381" spans="1:6" ht="15.75" thickBot="1" x14ac:dyDescent="0.3">
      <c r="A381" s="6"/>
      <c r="B381" s="35" t="s">
        <v>85</v>
      </c>
      <c r="C381" s="8"/>
      <c r="D381" s="7"/>
      <c r="E381" s="7"/>
      <c r="F381" s="9"/>
    </row>
    <row r="382" spans="1:6" ht="15.75" thickBot="1" x14ac:dyDescent="0.3">
      <c r="A382" s="43"/>
      <c r="B382" s="16" t="s">
        <v>3</v>
      </c>
      <c r="C382" s="16"/>
      <c r="D382" s="16"/>
      <c r="E382" s="16"/>
      <c r="F382" s="11">
        <v>0</v>
      </c>
    </row>
    <row r="383" spans="1:6" ht="15.75" thickTop="1" x14ac:dyDescent="0.25">
      <c r="A383" s="43"/>
      <c r="B383" s="16"/>
      <c r="C383" s="16"/>
      <c r="D383" s="16"/>
      <c r="E383" s="16"/>
      <c r="F383" s="44"/>
    </row>
    <row r="384" spans="1:6" x14ac:dyDescent="0.25">
      <c r="A384" s="12" t="s">
        <v>4</v>
      </c>
      <c r="B384" s="13" t="s">
        <v>5</v>
      </c>
      <c r="C384" s="13"/>
      <c r="D384" s="13"/>
      <c r="E384" s="16"/>
      <c r="F384" s="14">
        <f>SUM(E385:E387)</f>
        <v>0</v>
      </c>
    </row>
    <row r="385" spans="1:6" x14ac:dyDescent="0.25">
      <c r="A385" s="45"/>
      <c r="B385" s="46"/>
      <c r="C385" s="16"/>
      <c r="D385" s="16"/>
      <c r="E385" s="47"/>
      <c r="F385" s="44"/>
    </row>
    <row r="386" spans="1:6" x14ac:dyDescent="0.25">
      <c r="A386" s="45"/>
      <c r="B386" s="33"/>
      <c r="C386" s="16"/>
      <c r="D386" s="16"/>
      <c r="E386" s="47"/>
      <c r="F386" s="44"/>
    </row>
    <row r="387" spans="1:6" x14ac:dyDescent="0.25">
      <c r="A387" s="15"/>
      <c r="B387" s="16"/>
      <c r="C387" s="17"/>
      <c r="D387" s="17"/>
      <c r="E387" s="18"/>
      <c r="F387" s="48"/>
    </row>
    <row r="388" spans="1:6" x14ac:dyDescent="0.25">
      <c r="A388" s="19" t="s">
        <v>4</v>
      </c>
      <c r="B388" s="13" t="s">
        <v>9</v>
      </c>
      <c r="C388" s="13"/>
      <c r="D388" s="13"/>
      <c r="E388" s="18"/>
      <c r="F388" s="14">
        <f>SUM(E389:E391)</f>
        <v>0</v>
      </c>
    </row>
    <row r="389" spans="1:6" x14ac:dyDescent="0.25">
      <c r="A389" s="19"/>
      <c r="B389" s="13"/>
      <c r="C389" s="13"/>
      <c r="D389" s="13"/>
      <c r="E389" s="18"/>
      <c r="F389" s="20"/>
    </row>
    <row r="390" spans="1:6" x14ac:dyDescent="0.25">
      <c r="A390" s="53"/>
      <c r="B390" s="16"/>
      <c r="C390" s="22"/>
      <c r="D390" s="51"/>
      <c r="E390" s="52"/>
      <c r="F390" s="20"/>
    </row>
    <row r="391" spans="1:6" x14ac:dyDescent="0.25">
      <c r="A391" s="53"/>
      <c r="B391" s="16"/>
      <c r="C391" s="22"/>
      <c r="D391" s="51"/>
      <c r="E391" s="52"/>
      <c r="F391" s="20"/>
    </row>
    <row r="392" spans="1:6" x14ac:dyDescent="0.25">
      <c r="A392" s="54"/>
      <c r="B392" s="16"/>
      <c r="C392" s="16"/>
      <c r="D392" s="16"/>
      <c r="E392" s="18"/>
      <c r="F392" s="48"/>
    </row>
    <row r="393" spans="1:6" x14ac:dyDescent="0.25">
      <c r="A393" s="19" t="s">
        <v>12</v>
      </c>
      <c r="B393" s="13" t="s">
        <v>13</v>
      </c>
      <c r="C393" s="16"/>
      <c r="D393" s="16"/>
      <c r="E393" s="18"/>
      <c r="F393" s="14">
        <f>SUM(E394:E396)</f>
        <v>0</v>
      </c>
    </row>
    <row r="394" spans="1:6" x14ac:dyDescent="0.25">
      <c r="A394" s="45"/>
      <c r="B394" s="16"/>
      <c r="C394" s="16"/>
      <c r="D394" s="16"/>
      <c r="E394" s="18"/>
      <c r="F394" s="48"/>
    </row>
    <row r="395" spans="1:6" x14ac:dyDescent="0.25">
      <c r="A395" s="45"/>
      <c r="B395" s="16"/>
      <c r="C395" s="16"/>
      <c r="D395" s="16"/>
      <c r="E395" s="25"/>
      <c r="F395" s="48"/>
    </row>
    <row r="396" spans="1:6" x14ac:dyDescent="0.25">
      <c r="A396" s="45"/>
      <c r="B396" s="16"/>
      <c r="C396" s="16"/>
      <c r="D396" s="16"/>
      <c r="E396" s="25"/>
      <c r="F396" s="48"/>
    </row>
    <row r="397" spans="1:6" x14ac:dyDescent="0.25">
      <c r="A397" s="15"/>
      <c r="B397" s="16"/>
      <c r="C397" s="17"/>
      <c r="D397" s="17"/>
      <c r="E397" s="26"/>
      <c r="F397" s="44"/>
    </row>
    <row r="398" spans="1:6" x14ac:dyDescent="0.25">
      <c r="A398" s="19" t="s">
        <v>12</v>
      </c>
      <c r="B398" s="13" t="s">
        <v>16</v>
      </c>
      <c r="C398" s="16"/>
      <c r="D398" s="16"/>
      <c r="E398" s="18"/>
      <c r="F398" s="14">
        <f>SUM(E399:E401)</f>
        <v>0</v>
      </c>
    </row>
    <row r="399" spans="1:6" x14ac:dyDescent="0.25">
      <c r="A399" s="15"/>
      <c r="B399" s="33"/>
      <c r="C399" s="16"/>
      <c r="D399" s="16"/>
      <c r="E399" s="18"/>
      <c r="F399" s="48"/>
    </row>
    <row r="400" spans="1:6" x14ac:dyDescent="0.25">
      <c r="A400" s="40"/>
      <c r="B400" s="39"/>
      <c r="C400" s="16"/>
      <c r="D400" s="16"/>
      <c r="E400" s="21"/>
      <c r="F400" s="48"/>
    </row>
    <row r="401" spans="1:6" x14ac:dyDescent="0.25">
      <c r="A401" s="40"/>
      <c r="B401" s="39"/>
      <c r="C401" s="16"/>
      <c r="D401" s="57"/>
      <c r="E401" s="21"/>
      <c r="F401" s="48"/>
    </row>
    <row r="402" spans="1:6" x14ac:dyDescent="0.25">
      <c r="A402" s="15"/>
      <c r="B402" s="16"/>
      <c r="C402" s="17"/>
      <c r="D402" s="17"/>
      <c r="E402" s="18"/>
      <c r="F402" s="44"/>
    </row>
    <row r="403" spans="1:6" ht="15.75" thickBot="1" x14ac:dyDescent="0.3">
      <c r="A403" s="50"/>
      <c r="B403" s="16" t="s">
        <v>37</v>
      </c>
      <c r="C403" s="16"/>
      <c r="D403" s="16"/>
      <c r="E403" s="16"/>
      <c r="F403" s="28">
        <f>+F382+F384+F388-F393-F398</f>
        <v>0</v>
      </c>
    </row>
    <row r="404" spans="1:6" ht="15.75" thickTop="1" x14ac:dyDescent="0.25">
      <c r="A404" s="50"/>
      <c r="B404" s="16"/>
      <c r="C404" s="16"/>
      <c r="D404" s="16"/>
      <c r="E404" s="16"/>
      <c r="F404" s="20"/>
    </row>
    <row r="405" spans="1:6" x14ac:dyDescent="0.25">
      <c r="A405" s="50"/>
      <c r="B405" s="16"/>
      <c r="C405" s="16"/>
      <c r="D405" s="16"/>
      <c r="E405" s="16"/>
      <c r="F405" s="20"/>
    </row>
    <row r="406" spans="1:6" x14ac:dyDescent="0.25">
      <c r="A406" s="27"/>
      <c r="B406" s="10"/>
      <c r="C406" s="10"/>
      <c r="D406" s="10"/>
      <c r="E406" s="10"/>
      <c r="F406" s="20"/>
    </row>
    <row r="407" spans="1:6" x14ac:dyDescent="0.25">
      <c r="A407" s="66" t="s">
        <v>38</v>
      </c>
      <c r="B407" s="67"/>
      <c r="C407" s="67"/>
      <c r="D407" s="67"/>
      <c r="E407" s="67"/>
      <c r="F407" s="68"/>
    </row>
    <row r="408" spans="1:6" x14ac:dyDescent="0.25">
      <c r="A408" s="37"/>
      <c r="B408" s="23"/>
      <c r="C408" s="23"/>
      <c r="D408" s="24"/>
      <c r="E408" s="23"/>
      <c r="F408" s="38"/>
    </row>
    <row r="409" spans="1:6" x14ac:dyDescent="0.25">
      <c r="A409" s="37"/>
      <c r="B409" s="23"/>
      <c r="C409" s="23"/>
      <c r="D409" s="24"/>
      <c r="E409" s="23"/>
      <c r="F409" s="38"/>
    </row>
    <row r="410" spans="1:6" x14ac:dyDescent="0.25">
      <c r="A410" s="66" t="s">
        <v>100</v>
      </c>
      <c r="B410" s="67"/>
      <c r="C410" s="67"/>
      <c r="D410" s="67"/>
      <c r="E410" s="67"/>
      <c r="F410" s="68"/>
    </row>
    <row r="411" spans="1:6" ht="15.75" thickBot="1" x14ac:dyDescent="0.3">
      <c r="A411" s="41"/>
      <c r="B411" s="30"/>
      <c r="C411" s="30"/>
      <c r="D411" s="30"/>
      <c r="E411" s="30"/>
      <c r="F411" s="42"/>
    </row>
    <row r="416" spans="1:6" ht="15.75" thickBot="1" x14ac:dyDescent="0.3"/>
    <row r="417" spans="1:6" x14ac:dyDescent="0.25">
      <c r="A417" s="69" t="s">
        <v>0</v>
      </c>
      <c r="B417" s="70"/>
      <c r="C417" s="70"/>
      <c r="D417" s="70"/>
      <c r="E417" s="70"/>
      <c r="F417" s="71"/>
    </row>
    <row r="418" spans="1:6" x14ac:dyDescent="0.25">
      <c r="A418" s="72"/>
      <c r="B418" s="73"/>
      <c r="C418" s="73"/>
      <c r="D418" s="73"/>
      <c r="E418" s="73"/>
      <c r="F418" s="74"/>
    </row>
    <row r="419" spans="1:6" x14ac:dyDescent="0.25">
      <c r="A419" s="75" t="s">
        <v>99</v>
      </c>
      <c r="B419" s="76"/>
      <c r="C419" s="76"/>
      <c r="D419" s="76"/>
      <c r="E419" s="76"/>
      <c r="F419" s="77"/>
    </row>
    <row r="420" spans="1:6" x14ac:dyDescent="0.25">
      <c r="A420" s="2"/>
      <c r="B420" s="34" t="s">
        <v>80</v>
      </c>
      <c r="C420" s="4"/>
      <c r="D420" s="3"/>
      <c r="E420" s="3"/>
      <c r="F420" s="5"/>
    </row>
    <row r="421" spans="1:6" ht="15.75" thickBot="1" x14ac:dyDescent="0.3">
      <c r="A421" s="6"/>
      <c r="B421" s="35" t="s">
        <v>86</v>
      </c>
      <c r="C421" s="8"/>
      <c r="D421" s="7"/>
      <c r="E421" s="7"/>
      <c r="F421" s="9"/>
    </row>
    <row r="422" spans="1:6" ht="15.75" thickBot="1" x14ac:dyDescent="0.3">
      <c r="A422" s="43"/>
      <c r="B422" s="16" t="s">
        <v>3</v>
      </c>
      <c r="C422" s="16"/>
      <c r="D422" s="16"/>
      <c r="E422" s="16"/>
      <c r="F422" s="11">
        <v>0</v>
      </c>
    </row>
    <row r="423" spans="1:6" ht="15.75" thickTop="1" x14ac:dyDescent="0.25">
      <c r="A423" s="43"/>
      <c r="B423" s="16"/>
      <c r="C423" s="16"/>
      <c r="D423" s="16"/>
      <c r="E423" s="16"/>
      <c r="F423" s="44"/>
    </row>
    <row r="424" spans="1:6" x14ac:dyDescent="0.25">
      <c r="A424" s="12" t="s">
        <v>4</v>
      </c>
      <c r="B424" s="13" t="s">
        <v>5</v>
      </c>
      <c r="C424" s="13"/>
      <c r="D424" s="13"/>
      <c r="E424" s="16"/>
      <c r="F424" s="14">
        <f>SUM(E425:E427)</f>
        <v>0</v>
      </c>
    </row>
    <row r="425" spans="1:6" x14ac:dyDescent="0.25">
      <c r="A425" s="45"/>
      <c r="B425" s="46"/>
      <c r="C425" s="16"/>
      <c r="D425" s="16"/>
      <c r="E425" s="47"/>
      <c r="F425" s="44"/>
    </row>
    <row r="426" spans="1:6" x14ac:dyDescent="0.25">
      <c r="A426" s="45"/>
      <c r="B426" s="33"/>
      <c r="C426" s="16"/>
      <c r="D426" s="16"/>
      <c r="E426" s="47"/>
      <c r="F426" s="44"/>
    </row>
    <row r="427" spans="1:6" x14ac:dyDescent="0.25">
      <c r="A427" s="15"/>
      <c r="B427" s="16"/>
      <c r="C427" s="17"/>
      <c r="D427" s="17"/>
      <c r="E427" s="18"/>
      <c r="F427" s="48"/>
    </row>
    <row r="428" spans="1:6" x14ac:dyDescent="0.25">
      <c r="A428" s="19" t="s">
        <v>4</v>
      </c>
      <c r="B428" s="13" t="s">
        <v>9</v>
      </c>
      <c r="C428" s="13"/>
      <c r="D428" s="13"/>
      <c r="E428" s="18"/>
      <c r="F428" s="14">
        <f>SUM(E429:E431)</f>
        <v>0</v>
      </c>
    </row>
    <row r="429" spans="1:6" x14ac:dyDescent="0.25">
      <c r="A429" s="19"/>
      <c r="B429" s="13"/>
      <c r="C429" s="13"/>
      <c r="D429" s="13"/>
      <c r="E429" s="18"/>
      <c r="F429" s="20"/>
    </row>
    <row r="430" spans="1:6" x14ac:dyDescent="0.25">
      <c r="A430" s="53"/>
      <c r="B430" s="16"/>
      <c r="C430" s="22"/>
      <c r="D430" s="51"/>
      <c r="E430" s="52"/>
      <c r="F430" s="20"/>
    </row>
    <row r="431" spans="1:6" x14ac:dyDescent="0.25">
      <c r="A431" s="53"/>
      <c r="B431" s="16"/>
      <c r="C431" s="22"/>
      <c r="D431" s="51"/>
      <c r="E431" s="52"/>
      <c r="F431" s="20"/>
    </row>
    <row r="432" spans="1:6" x14ac:dyDescent="0.25">
      <c r="A432" s="54"/>
      <c r="B432" s="16"/>
      <c r="C432" s="16"/>
      <c r="D432" s="16"/>
      <c r="E432" s="18"/>
      <c r="F432" s="48"/>
    </row>
    <row r="433" spans="1:6" x14ac:dyDescent="0.25">
      <c r="A433" s="19" t="s">
        <v>12</v>
      </c>
      <c r="B433" s="13" t="s">
        <v>13</v>
      </c>
      <c r="C433" s="16"/>
      <c r="D433" s="16"/>
      <c r="E433" s="18"/>
      <c r="F433" s="14">
        <f>SUM(E434:E436)</f>
        <v>0</v>
      </c>
    </row>
    <row r="434" spans="1:6" x14ac:dyDescent="0.25">
      <c r="A434" s="45"/>
      <c r="B434" s="16"/>
      <c r="C434" s="16"/>
      <c r="D434" s="16"/>
      <c r="E434" s="18"/>
      <c r="F434" s="48"/>
    </row>
    <row r="435" spans="1:6" x14ac:dyDescent="0.25">
      <c r="A435" s="45"/>
      <c r="B435" s="16"/>
      <c r="C435" s="16"/>
      <c r="D435" s="16"/>
      <c r="E435" s="18"/>
      <c r="F435" s="48"/>
    </row>
    <row r="436" spans="1:6" x14ac:dyDescent="0.25">
      <c r="A436" s="45"/>
      <c r="B436" s="16"/>
      <c r="C436" s="16"/>
      <c r="D436" s="16"/>
      <c r="E436" s="25"/>
      <c r="F436" s="48"/>
    </row>
    <row r="437" spans="1:6" x14ac:dyDescent="0.25">
      <c r="A437" s="15"/>
      <c r="B437" s="16"/>
      <c r="C437" s="17"/>
      <c r="D437" s="17"/>
      <c r="E437" s="26"/>
      <c r="F437" s="44"/>
    </row>
    <row r="438" spans="1:6" x14ac:dyDescent="0.25">
      <c r="A438" s="19" t="s">
        <v>12</v>
      </c>
      <c r="B438" s="13" t="s">
        <v>16</v>
      </c>
      <c r="C438" s="16"/>
      <c r="D438" s="16"/>
      <c r="E438" s="18"/>
      <c r="F438" s="14">
        <f>SUM(E439:E441)</f>
        <v>0</v>
      </c>
    </row>
    <row r="439" spans="1:6" x14ac:dyDescent="0.25">
      <c r="A439" s="15"/>
      <c r="B439" s="33"/>
      <c r="C439" s="16"/>
      <c r="D439" s="16"/>
      <c r="E439" s="18"/>
      <c r="F439" s="48"/>
    </row>
    <row r="440" spans="1:6" x14ac:dyDescent="0.25">
      <c r="A440" s="40"/>
      <c r="B440" s="39"/>
      <c r="C440" s="16"/>
      <c r="D440" s="16"/>
      <c r="E440" s="21"/>
      <c r="F440" s="48"/>
    </row>
    <row r="441" spans="1:6" x14ac:dyDescent="0.25">
      <c r="A441" s="40"/>
      <c r="B441" s="39"/>
      <c r="C441" s="39"/>
      <c r="D441" s="39"/>
      <c r="E441" s="21"/>
      <c r="F441" s="48"/>
    </row>
    <row r="442" spans="1:6" x14ac:dyDescent="0.25">
      <c r="A442" s="40"/>
      <c r="B442" s="39"/>
      <c r="C442" s="16"/>
      <c r="D442" s="57"/>
      <c r="E442" s="21"/>
      <c r="F442" s="48"/>
    </row>
    <row r="443" spans="1:6" x14ac:dyDescent="0.25">
      <c r="A443" s="15"/>
      <c r="B443" s="16"/>
      <c r="C443" s="17"/>
      <c r="D443" s="17"/>
      <c r="E443" s="18"/>
      <c r="F443" s="44"/>
    </row>
    <row r="444" spans="1:6" ht="15.75" thickBot="1" x14ac:dyDescent="0.3">
      <c r="A444" s="50"/>
      <c r="B444" s="16" t="s">
        <v>37</v>
      </c>
      <c r="C444" s="16"/>
      <c r="D444" s="16"/>
      <c r="E444" s="16"/>
      <c r="F444" s="28">
        <f>+F423+F425+F429-F434-F439</f>
        <v>0</v>
      </c>
    </row>
    <row r="445" spans="1:6" ht="15.75" thickTop="1" x14ac:dyDescent="0.25">
      <c r="A445" s="50"/>
      <c r="B445" s="16"/>
      <c r="C445" s="16"/>
      <c r="D445" s="16"/>
      <c r="E445" s="16"/>
      <c r="F445" s="20"/>
    </row>
    <row r="446" spans="1:6" x14ac:dyDescent="0.25">
      <c r="A446" s="50"/>
      <c r="B446" s="16"/>
      <c r="C446" s="16"/>
      <c r="D446" s="16"/>
      <c r="E446" s="16"/>
      <c r="F446" s="20"/>
    </row>
    <row r="447" spans="1:6" x14ac:dyDescent="0.25">
      <c r="A447" s="27"/>
      <c r="B447" s="10"/>
      <c r="C447" s="10"/>
      <c r="D447" s="10"/>
      <c r="E447" s="10"/>
      <c r="F447" s="20"/>
    </row>
    <row r="448" spans="1:6" x14ac:dyDescent="0.25">
      <c r="A448" s="66" t="s">
        <v>38</v>
      </c>
      <c r="B448" s="67"/>
      <c r="C448" s="67"/>
      <c r="D448" s="67"/>
      <c r="E448" s="67"/>
      <c r="F448" s="68"/>
    </row>
    <row r="449" spans="1:6" x14ac:dyDescent="0.25">
      <c r="A449" s="37"/>
      <c r="B449" s="23"/>
      <c r="C449" s="23"/>
      <c r="D449" s="24"/>
      <c r="E449" s="23"/>
      <c r="F449" s="38"/>
    </row>
    <row r="450" spans="1:6" x14ac:dyDescent="0.25">
      <c r="A450" s="37"/>
      <c r="B450" s="23"/>
      <c r="C450" s="23"/>
      <c r="D450" s="24"/>
      <c r="E450" s="23"/>
      <c r="F450" s="38"/>
    </row>
    <row r="451" spans="1:6" x14ac:dyDescent="0.25">
      <c r="A451" s="66" t="s">
        <v>100</v>
      </c>
      <c r="B451" s="67"/>
      <c r="C451" s="67"/>
      <c r="D451" s="67"/>
      <c r="E451" s="67"/>
      <c r="F451" s="68"/>
    </row>
    <row r="452" spans="1:6" ht="15.75" thickBot="1" x14ac:dyDescent="0.3">
      <c r="A452" s="41"/>
      <c r="B452" s="30"/>
      <c r="C452" s="30"/>
      <c r="D452" s="30"/>
      <c r="E452" s="30"/>
      <c r="F452" s="42"/>
    </row>
    <row r="458" spans="1:6" ht="15.75" thickBot="1" x14ac:dyDescent="0.3"/>
    <row r="459" spans="1:6" x14ac:dyDescent="0.25">
      <c r="A459" s="69" t="s">
        <v>0</v>
      </c>
      <c r="B459" s="70"/>
      <c r="C459" s="70"/>
      <c r="D459" s="70"/>
      <c r="E459" s="70"/>
      <c r="F459" s="71"/>
    </row>
    <row r="460" spans="1:6" x14ac:dyDescent="0.25">
      <c r="A460" s="72"/>
      <c r="B460" s="73"/>
      <c r="C460" s="73"/>
      <c r="D460" s="73"/>
      <c r="E460" s="73"/>
      <c r="F460" s="74"/>
    </row>
    <row r="461" spans="1:6" x14ac:dyDescent="0.25">
      <c r="A461" s="75" t="s">
        <v>99</v>
      </c>
      <c r="B461" s="76"/>
      <c r="C461" s="76"/>
      <c r="D461" s="76"/>
      <c r="E461" s="76"/>
      <c r="F461" s="77"/>
    </row>
    <row r="462" spans="1:6" x14ac:dyDescent="0.25">
      <c r="A462" s="2"/>
      <c r="B462" s="34" t="s">
        <v>80</v>
      </c>
      <c r="C462" s="4"/>
      <c r="D462" s="3"/>
      <c r="E462" s="3"/>
      <c r="F462" s="5"/>
    </row>
    <row r="463" spans="1:6" ht="15.75" thickBot="1" x14ac:dyDescent="0.3">
      <c r="A463" s="6"/>
      <c r="B463" s="35" t="s">
        <v>87</v>
      </c>
      <c r="C463" s="8"/>
      <c r="D463" s="7"/>
      <c r="E463" s="7"/>
      <c r="F463" s="9"/>
    </row>
    <row r="464" spans="1:6" ht="15.75" thickBot="1" x14ac:dyDescent="0.3">
      <c r="A464" s="43"/>
      <c r="B464" s="16" t="s">
        <v>3</v>
      </c>
      <c r="C464" s="16"/>
      <c r="D464" s="16"/>
      <c r="E464" s="16"/>
      <c r="F464" s="11">
        <v>0</v>
      </c>
    </row>
    <row r="465" spans="1:6" ht="15.75" thickTop="1" x14ac:dyDescent="0.25">
      <c r="A465" s="43"/>
      <c r="B465" s="16"/>
      <c r="C465" s="16"/>
      <c r="D465" s="16"/>
      <c r="E465" s="16"/>
      <c r="F465" s="44"/>
    </row>
    <row r="466" spans="1:6" x14ac:dyDescent="0.25">
      <c r="A466" s="12" t="s">
        <v>4</v>
      </c>
      <c r="B466" s="13" t="s">
        <v>5</v>
      </c>
      <c r="C466" s="13"/>
      <c r="D466" s="13"/>
      <c r="E466" s="16"/>
      <c r="F466" s="14">
        <f>SUM(E467:E469)</f>
        <v>0</v>
      </c>
    </row>
    <row r="467" spans="1:6" x14ac:dyDescent="0.25">
      <c r="A467" s="45"/>
      <c r="B467" s="46"/>
      <c r="C467" s="16"/>
      <c r="D467" s="16"/>
      <c r="E467" s="47"/>
      <c r="F467" s="44"/>
    </row>
    <row r="468" spans="1:6" x14ac:dyDescent="0.25">
      <c r="A468" s="45"/>
      <c r="B468" s="33"/>
      <c r="C468" s="16"/>
      <c r="D468" s="16"/>
      <c r="E468" s="47"/>
      <c r="F468" s="44"/>
    </row>
    <row r="469" spans="1:6" x14ac:dyDescent="0.25">
      <c r="A469" s="45"/>
      <c r="B469" s="33"/>
      <c r="C469" s="16"/>
      <c r="D469" s="16"/>
      <c r="E469" s="47"/>
      <c r="F469" s="44"/>
    </row>
    <row r="470" spans="1:6" x14ac:dyDescent="0.25">
      <c r="A470" s="15"/>
      <c r="B470" s="16"/>
      <c r="C470" s="17"/>
      <c r="D470" s="17"/>
      <c r="E470" s="18"/>
      <c r="F470" s="48"/>
    </row>
    <row r="471" spans="1:6" x14ac:dyDescent="0.25">
      <c r="A471" s="19" t="s">
        <v>4</v>
      </c>
      <c r="B471" s="13" t="s">
        <v>9</v>
      </c>
      <c r="C471" s="13"/>
      <c r="D471" s="13"/>
      <c r="E471" s="18"/>
      <c r="F471" s="14">
        <f>SUM(E472:E474)</f>
        <v>0</v>
      </c>
    </row>
    <row r="472" spans="1:6" x14ac:dyDescent="0.25">
      <c r="A472" s="19"/>
      <c r="B472" s="13"/>
      <c r="C472" s="13"/>
      <c r="D472" s="13"/>
      <c r="E472" s="18"/>
      <c r="F472" s="20"/>
    </row>
    <row r="473" spans="1:6" x14ac:dyDescent="0.25">
      <c r="A473" s="53"/>
      <c r="B473" s="16"/>
      <c r="C473" s="22"/>
      <c r="D473" s="51"/>
      <c r="E473" s="52"/>
      <c r="F473" s="20"/>
    </row>
    <row r="474" spans="1:6" x14ac:dyDescent="0.25">
      <c r="A474" s="53"/>
      <c r="B474" s="16"/>
      <c r="C474" s="22"/>
      <c r="D474" s="51"/>
      <c r="E474" s="52"/>
      <c r="F474" s="20"/>
    </row>
    <row r="475" spans="1:6" x14ac:dyDescent="0.25">
      <c r="A475" s="54"/>
      <c r="B475" s="16"/>
      <c r="C475" s="16"/>
      <c r="D475" s="16"/>
      <c r="E475" s="18"/>
      <c r="F475" s="48"/>
    </row>
    <row r="476" spans="1:6" x14ac:dyDescent="0.25">
      <c r="A476" s="19" t="s">
        <v>12</v>
      </c>
      <c r="B476" s="13" t="s">
        <v>13</v>
      </c>
      <c r="C476" s="16"/>
      <c r="D476" s="16"/>
      <c r="E476" s="18"/>
      <c r="F476" s="14">
        <f>SUM(E477:E479)</f>
        <v>0</v>
      </c>
    </row>
    <row r="477" spans="1:6" x14ac:dyDescent="0.25">
      <c r="A477" s="45"/>
      <c r="B477" s="16"/>
      <c r="C477" s="16"/>
      <c r="D477" s="16"/>
      <c r="E477" s="18"/>
      <c r="F477" s="48"/>
    </row>
    <row r="478" spans="1:6" x14ac:dyDescent="0.25">
      <c r="A478" s="45"/>
      <c r="B478" s="16"/>
      <c r="C478" s="16"/>
      <c r="D478" s="16"/>
      <c r="E478" s="18"/>
      <c r="F478" s="48"/>
    </row>
    <row r="479" spans="1:6" x14ac:dyDescent="0.25">
      <c r="A479" s="45"/>
      <c r="B479" s="16"/>
      <c r="C479" s="16"/>
      <c r="D479" s="16"/>
      <c r="E479" s="25"/>
      <c r="F479" s="48"/>
    </row>
    <row r="480" spans="1:6" x14ac:dyDescent="0.25">
      <c r="A480" s="45"/>
      <c r="B480" s="16"/>
      <c r="C480" s="16"/>
      <c r="D480" s="16"/>
      <c r="E480" s="25"/>
      <c r="F480" s="48"/>
    </row>
    <row r="481" spans="1:6" x14ac:dyDescent="0.25">
      <c r="A481" s="45"/>
      <c r="B481" s="16"/>
      <c r="C481" s="16"/>
      <c r="D481" s="16"/>
      <c r="E481" s="25"/>
      <c r="F481" s="48"/>
    </row>
    <row r="482" spans="1:6" x14ac:dyDescent="0.25">
      <c r="A482" s="15"/>
      <c r="B482" s="16"/>
      <c r="C482" s="17"/>
      <c r="D482" s="17"/>
      <c r="E482" s="26"/>
      <c r="F482" s="44"/>
    </row>
    <row r="483" spans="1:6" x14ac:dyDescent="0.25">
      <c r="A483" s="19" t="s">
        <v>12</v>
      </c>
      <c r="B483" s="13" t="s">
        <v>16</v>
      </c>
      <c r="C483" s="16"/>
      <c r="D483" s="16"/>
      <c r="E483" s="18"/>
      <c r="F483" s="14">
        <f>SUM(E484:E486)</f>
        <v>0</v>
      </c>
    </row>
    <row r="484" spans="1:6" x14ac:dyDescent="0.25">
      <c r="A484" s="15"/>
      <c r="B484" s="33"/>
      <c r="C484" s="16"/>
      <c r="D484" s="16"/>
      <c r="E484" s="18"/>
      <c r="F484" s="48"/>
    </row>
    <row r="485" spans="1:6" x14ac:dyDescent="0.25">
      <c r="A485" s="40"/>
      <c r="B485" s="39"/>
      <c r="C485" s="16"/>
      <c r="D485" s="16"/>
      <c r="E485" s="21"/>
      <c r="F485" s="48"/>
    </row>
    <row r="486" spans="1:6" x14ac:dyDescent="0.25">
      <c r="A486" s="40"/>
      <c r="B486" s="39"/>
      <c r="C486" s="16"/>
      <c r="D486" s="57"/>
      <c r="E486" s="21"/>
      <c r="F486" s="48"/>
    </row>
    <row r="487" spans="1:6" x14ac:dyDescent="0.25">
      <c r="A487" s="15"/>
      <c r="B487" s="16"/>
      <c r="C487" s="17"/>
      <c r="D487" s="17"/>
      <c r="E487" s="18"/>
      <c r="F487" s="44"/>
    </row>
    <row r="488" spans="1:6" ht="15.75" thickBot="1" x14ac:dyDescent="0.3">
      <c r="A488" s="50"/>
      <c r="B488" s="16" t="s">
        <v>37</v>
      </c>
      <c r="C488" s="16"/>
      <c r="D488" s="16"/>
      <c r="E488" s="16"/>
      <c r="F488" s="28">
        <f>+F467+F469+F473-F478-F483</f>
        <v>0</v>
      </c>
    </row>
    <row r="489" spans="1:6" ht="15.75" thickTop="1" x14ac:dyDescent="0.25">
      <c r="A489" s="50"/>
      <c r="B489" s="16"/>
      <c r="C489" s="16"/>
      <c r="D489" s="16"/>
      <c r="E489" s="16"/>
      <c r="F489" s="20"/>
    </row>
    <row r="490" spans="1:6" x14ac:dyDescent="0.25">
      <c r="A490" s="50"/>
      <c r="B490" s="16"/>
      <c r="C490" s="16"/>
      <c r="D490" s="16"/>
      <c r="E490" s="16"/>
      <c r="F490" s="20"/>
    </row>
    <row r="491" spans="1:6" x14ac:dyDescent="0.25">
      <c r="A491" s="27"/>
      <c r="B491" s="10"/>
      <c r="C491" s="10"/>
      <c r="D491" s="10"/>
      <c r="E491" s="10"/>
      <c r="F491" s="20"/>
    </row>
    <row r="492" spans="1:6" x14ac:dyDescent="0.25">
      <c r="A492" s="66" t="s">
        <v>38</v>
      </c>
      <c r="B492" s="67"/>
      <c r="C492" s="67"/>
      <c r="D492" s="67"/>
      <c r="E492" s="67"/>
      <c r="F492" s="68"/>
    </row>
    <row r="493" spans="1:6" x14ac:dyDescent="0.25">
      <c r="A493" s="37"/>
      <c r="B493" s="23"/>
      <c r="C493" s="23"/>
      <c r="D493" s="24"/>
      <c r="E493" s="23"/>
      <c r="F493" s="38"/>
    </row>
    <row r="494" spans="1:6" x14ac:dyDescent="0.25">
      <c r="A494" s="37"/>
      <c r="B494" s="23"/>
      <c r="C494" s="23"/>
      <c r="D494" s="24"/>
      <c r="E494" s="23"/>
      <c r="F494" s="38"/>
    </row>
    <row r="495" spans="1:6" x14ac:dyDescent="0.25">
      <c r="A495" s="66" t="s">
        <v>100</v>
      </c>
      <c r="B495" s="67"/>
      <c r="C495" s="67"/>
      <c r="D495" s="67"/>
      <c r="E495" s="67"/>
      <c r="F495" s="68"/>
    </row>
    <row r="496" spans="1:6" ht="15.75" thickBot="1" x14ac:dyDescent="0.3">
      <c r="A496" s="41"/>
      <c r="B496" s="30"/>
      <c r="C496" s="30"/>
      <c r="D496" s="30"/>
      <c r="E496" s="30"/>
      <c r="F496" s="42"/>
    </row>
  </sheetData>
  <mergeCells count="36">
    <mergeCell ref="A495:F495"/>
    <mergeCell ref="A377:F378"/>
    <mergeCell ref="A379:F379"/>
    <mergeCell ref="A407:F407"/>
    <mergeCell ref="A410:F410"/>
    <mergeCell ref="A417:F418"/>
    <mergeCell ref="A419:F419"/>
    <mergeCell ref="A448:F448"/>
    <mergeCell ref="A451:F451"/>
    <mergeCell ref="A459:F460"/>
    <mergeCell ref="A461:F461"/>
    <mergeCell ref="A492:F492"/>
    <mergeCell ref="A369:F369"/>
    <mergeCell ref="A251:F252"/>
    <mergeCell ref="A253:F253"/>
    <mergeCell ref="A281:F281"/>
    <mergeCell ref="A284:F284"/>
    <mergeCell ref="A292:F293"/>
    <mergeCell ref="A294:F294"/>
    <mergeCell ref="A322:F322"/>
    <mergeCell ref="A325:F325"/>
    <mergeCell ref="A333:F334"/>
    <mergeCell ref="A335:F335"/>
    <mergeCell ref="A366:F366"/>
    <mergeCell ref="A243:F243"/>
    <mergeCell ref="A1:F2"/>
    <mergeCell ref="A3:F3"/>
    <mergeCell ref="A81:F81"/>
    <mergeCell ref="A84:F84"/>
    <mergeCell ref="A94:F95"/>
    <mergeCell ref="A96:F96"/>
    <mergeCell ref="A124:F124"/>
    <mergeCell ref="A127:F127"/>
    <mergeCell ref="A138:F139"/>
    <mergeCell ref="A140:F140"/>
    <mergeCell ref="A240:F240"/>
  </mergeCells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 2024</vt:lpstr>
      <vt:lpstr>FEB 2024</vt:lpstr>
      <vt:lpstr>MAR 2024</vt:lpstr>
      <vt:lpstr>ABR 2024</vt:lpstr>
      <vt:lpstr>MAY 2024</vt:lpstr>
      <vt:lpstr>JUN 2024</vt:lpstr>
      <vt:lpstr>JUL 2024</vt:lpstr>
      <vt:lpstr>AGO 2024 (2)</vt:lpstr>
      <vt:lpstr>SEP 2024 (2)</vt:lpstr>
      <vt:lpstr>OCTUBRE 2024 (2)</vt:lpstr>
      <vt:lpstr>NOVIEMBRE 2024 (2)</vt:lpstr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</dc:creator>
  <cp:lastModifiedBy>Servidor</cp:lastModifiedBy>
  <cp:lastPrinted>2025-03-28T20:24:24Z</cp:lastPrinted>
  <dcterms:created xsi:type="dcterms:W3CDTF">2024-04-24T17:11:10Z</dcterms:created>
  <dcterms:modified xsi:type="dcterms:W3CDTF">2025-03-28T20:54:49Z</dcterms:modified>
</cp:coreProperties>
</file>